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zinie\Downloads\"/>
    </mc:Choice>
  </mc:AlternateContent>
  <xr:revisionPtr revIDLastSave="0" documentId="13_ncr:1_{05C0E0B9-6CE6-4F85-A44A-048F2913A888}" xr6:coauthVersionLast="47" xr6:coauthVersionMax="47" xr10:uidLastSave="{00000000-0000-0000-0000-000000000000}"/>
  <bookViews>
    <workbookView xWindow="-120" yWindow="-120" windowWidth="29040" windowHeight="15720" activeTab="2" xr2:uid="{6F97CE33-CCD0-4E76-8750-E0D76A525384}"/>
  </bookViews>
  <sheets>
    <sheet name="PAGE 1" sheetId="1" r:id="rId1"/>
    <sheet name="PAGE 2" sheetId="2" r:id="rId2"/>
    <sheet name="PAGE 3" sheetId="8" r:id="rId3"/>
    <sheet name="PAGE 4" sheetId="4" r:id="rId4"/>
    <sheet name="PAGE 5" sheetId="5" r:id="rId5"/>
    <sheet name="PAGE 6" sheetId="6" r:id="rId6"/>
    <sheet name="PAGE 7" sheetId="7" r:id="rId7"/>
  </sheets>
  <definedNames>
    <definedName name="_xlnm.Print_Area" localSheetId="0">'PAGE 1'!$A$1:$J$30</definedName>
    <definedName name="_xlnm.Print_Area" localSheetId="1">'PAGE 2'!$A$1:$E$42</definedName>
    <definedName name="_xlnm.Print_Area" localSheetId="4">'PAGE 5'!$A$1:$B$35</definedName>
    <definedName name="_xlnm.Print_Area" localSheetId="5">'PAGE 6'!$A$2:$L$35</definedName>
    <definedName name="_xlnm.Print_Area" localSheetId="6">'PAGE 7'!$A$1:$I$35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1" i="8" l="1"/>
  <c r="M50" i="8"/>
  <c r="M49" i="8"/>
  <c r="M48" i="8"/>
  <c r="M57" i="8" s="1"/>
  <c r="M43" i="8"/>
  <c r="N31" i="8"/>
  <c r="M42" i="8" s="1"/>
  <c r="G31" i="8"/>
  <c r="F42" i="8" s="1"/>
  <c r="L12" i="6"/>
  <c r="F12" i="6"/>
  <c r="B25" i="5"/>
  <c r="B20" i="5"/>
  <c r="J8" i="6" s="1"/>
  <c r="I14" i="6" s="1"/>
  <c r="B9" i="5"/>
  <c r="G2" i="4"/>
  <c r="F13" i="4" s="1"/>
  <c r="M13" i="4"/>
  <c r="M22" i="4"/>
  <c r="M21" i="4"/>
  <c r="M20" i="4"/>
  <c r="M19" i="4"/>
  <c r="M28" i="4" s="1"/>
  <c r="N2" i="4"/>
  <c r="G25" i="8"/>
  <c r="G22" i="8"/>
  <c r="N25" i="8"/>
  <c r="N22" i="8"/>
  <c r="N12" i="8"/>
  <c r="G12" i="8"/>
  <c r="N16" i="8"/>
  <c r="G16" i="8"/>
  <c r="N14" i="8"/>
  <c r="G14" i="8"/>
  <c r="G17" i="8" s="1"/>
  <c r="N17" i="8" l="1"/>
  <c r="M28" i="8"/>
  <c r="B10" i="5"/>
  <c r="K18" i="8"/>
  <c r="F28" i="8"/>
  <c r="M14" i="4"/>
  <c r="I15" i="6" s="1"/>
  <c r="E30" i="2" l="1"/>
</calcChain>
</file>

<file path=xl/sharedStrings.xml><?xml version="1.0" encoding="utf-8"?>
<sst xmlns="http://schemas.openxmlformats.org/spreadsheetml/2006/main" count="341" uniqueCount="172">
  <si>
    <t>LAMPIRAN D</t>
  </si>
  <si>
    <t>MAKLUMAT PEGAWAI</t>
  </si>
  <si>
    <t>Jawatan</t>
  </si>
  <si>
    <t xml:space="preserve">: </t>
  </si>
  <si>
    <t>Gred</t>
  </si>
  <si>
    <t>:</t>
  </si>
  <si>
    <t>No. Akaun Bank</t>
  </si>
  <si>
    <t>Nama Bank</t>
  </si>
  <si>
    <t>Gaji (RM)</t>
  </si>
  <si>
    <t>Jumlah (RM)</t>
  </si>
  <si>
    <t>Kenderaan</t>
  </si>
  <si>
    <t>Kereta</t>
  </si>
  <si>
    <t>Motosikal</t>
  </si>
  <si>
    <t>JABATAN PENGAIRAN DAN SALIRAN NEGERI SELANGOR</t>
  </si>
  <si>
    <t>Tingkat 5, Podium Selatan, Bangunan Sultan Salahuddin Abdul Aziz Shah, 40626 Shah Alam, Selangor.</t>
  </si>
  <si>
    <t>Alamat Rumah Pegawai yang Didaftarkan di Kementerian/Jabatan</t>
  </si>
  <si>
    <t xml:space="preserve"> </t>
  </si>
  <si>
    <t>*Alamat Rumah Majikan (Anggota Pentadbiran/ Pegawai Pengurusan Tertinggi Gred Jusa B dan ke atas)</t>
  </si>
  <si>
    <t>- Sila tambah ruangan jika tidak mencukupi.</t>
  </si>
  <si>
    <t>*Ruangan ini diisi oleh pegawai yang layak membuat tuntutan perjalanan di bawah PP WP1.6.</t>
  </si>
  <si>
    <t xml:space="preserve">BORANG TUNTUTAN ELAUN PERJALANAN DALAM NEGERI WP1.4 </t>
  </si>
  <si>
    <t>Nama (Huruf Besar)</t>
  </si>
  <si>
    <t>No. Kad Pengenalan</t>
  </si>
  <si>
    <t xml:space="preserve">No. Telefon (Bimbit) </t>
  </si>
  <si>
    <t>Elaun (RM)</t>
  </si>
  <si>
    <t>Jenis/ Model</t>
  </si>
  <si>
    <t>No. Pendaftaran</t>
  </si>
  <si>
    <t>Pendapatan (RM)</t>
  </si>
  <si>
    <t>*Alamat Rumah Juruiring/ Rapat/ Peribadi/ Pemandu/ Pengawal</t>
  </si>
  <si>
    <t xml:space="preserve">Alamat Pejabat </t>
  </si>
  <si>
    <t>KENYATAAN TUNTUTAN</t>
  </si>
  <si>
    <r>
      <rPr>
        <b/>
        <sz val="12"/>
        <rFont val="Arial"/>
        <family val="2"/>
      </rPr>
      <t>Tarikh</t>
    </r>
  </si>
  <si>
    <r>
      <rPr>
        <b/>
        <sz val="12"/>
        <rFont val="Arial"/>
        <family val="2"/>
      </rPr>
      <t>Waktu</t>
    </r>
  </si>
  <si>
    <r>
      <rPr>
        <b/>
        <sz val="12"/>
        <rFont val="Arial"/>
        <family val="2"/>
      </rPr>
      <t>Butiran Tuntutan</t>
    </r>
  </si>
  <si>
    <r>
      <rPr>
        <b/>
        <sz val="12"/>
        <rFont val="Arial"/>
        <family val="2"/>
      </rPr>
      <t>Jarak</t>
    </r>
    <r>
      <rPr>
        <b/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(km)</t>
    </r>
  </si>
  <si>
    <r>
      <rPr>
        <b/>
        <sz val="12"/>
        <rFont val="Arial"/>
        <family val="2"/>
      </rPr>
      <t>Bertolak</t>
    </r>
  </si>
  <si>
    <r>
      <rPr>
        <b/>
        <sz val="12"/>
        <rFont val="Arial"/>
        <family val="2"/>
      </rPr>
      <t>Sampai</t>
    </r>
  </si>
  <si>
    <r>
      <t>1.</t>
    </r>
    <r>
      <rPr>
        <sz val="7"/>
        <color theme="1"/>
        <rFont val="Times New Roman"/>
        <family val="1"/>
      </rPr>
      <t> </t>
    </r>
    <r>
      <rPr>
        <sz val="10.5"/>
        <color theme="1"/>
        <rFont val="Arial"/>
        <family val="2"/>
      </rPr>
      <t>Lokasi tempat bertolak.</t>
    </r>
  </si>
  <si>
    <r>
      <t>2.</t>
    </r>
    <r>
      <rPr>
        <sz val="7"/>
        <color theme="1"/>
        <rFont val="Times New Roman"/>
        <family val="1"/>
      </rPr>
      <t> </t>
    </r>
    <r>
      <rPr>
        <sz val="10.5"/>
        <color theme="1"/>
        <rFont val="Arial"/>
        <family val="2"/>
      </rPr>
      <t>Lokasi tempat dituju.</t>
    </r>
  </si>
  <si>
    <r>
      <t xml:space="preserve">3. </t>
    </r>
    <r>
      <rPr>
        <sz val="10.5"/>
        <color theme="1"/>
        <rFont val="Arial"/>
        <family val="2"/>
      </rPr>
      <t>Tujuan perjalanan.</t>
    </r>
  </si>
  <si>
    <r>
      <t>4.</t>
    </r>
    <r>
      <rPr>
        <sz val="7"/>
        <color theme="1"/>
        <rFont val="Times New Roman"/>
        <family val="1"/>
      </rPr>
      <t> </t>
    </r>
    <r>
      <rPr>
        <sz val="10.5"/>
        <color theme="1"/>
        <rFont val="Arial"/>
        <family val="2"/>
      </rPr>
      <t>Lain-lain tuntutan (sekiranya ada):</t>
    </r>
  </si>
  <si>
    <r>
      <t xml:space="preserve">   a)</t>
    </r>
    <r>
      <rPr>
        <sz val="7"/>
        <color theme="1"/>
        <rFont val="Times New Roman"/>
        <family val="1"/>
      </rPr>
      <t>  </t>
    </r>
    <r>
      <rPr>
        <sz val="10.5"/>
        <color theme="1"/>
        <rFont val="Arial"/>
        <family val="2"/>
      </rPr>
      <t>Caj/bayaran parkir;</t>
    </r>
  </si>
  <si>
    <r>
      <t xml:space="preserve">   b)</t>
    </r>
    <r>
      <rPr>
        <sz val="7"/>
        <color theme="1"/>
        <rFont val="Times New Roman"/>
        <family val="1"/>
      </rPr>
      <t> </t>
    </r>
    <r>
      <rPr>
        <sz val="10.5"/>
        <color theme="1"/>
        <rFont val="Arial"/>
        <family val="2"/>
      </rPr>
      <t>Caj/bayaran tol sekiranya ada;</t>
    </r>
  </si>
  <si>
    <r>
      <t xml:space="preserve">   c)</t>
    </r>
    <r>
      <rPr>
        <sz val="7"/>
        <color theme="1"/>
        <rFont val="Times New Roman"/>
        <family val="1"/>
      </rPr>
      <t> </t>
    </r>
    <r>
      <rPr>
        <sz val="10.5"/>
        <color theme="1"/>
        <rFont val="Arial"/>
        <family val="2"/>
      </rPr>
      <t>Elaun makan/harian sekiranya ada;</t>
    </r>
  </si>
  <si>
    <r>
      <t xml:space="preserve">   d)</t>
    </r>
    <r>
      <rPr>
        <sz val="10.5"/>
        <color theme="1"/>
        <rFont val="Arial"/>
        <family val="2"/>
      </rPr>
      <t>Tuntutan hotel/lojing sekiranya ada; dan/atau</t>
    </r>
  </si>
  <si>
    <r>
      <t xml:space="preserve">   e) </t>
    </r>
    <r>
      <rPr>
        <sz val="10.5"/>
        <color theme="1"/>
        <rFont val="Arial"/>
        <family val="2"/>
      </rPr>
      <t>Lain-lain tuntutan sekiranya ada.</t>
    </r>
  </si>
  <si>
    <r>
      <t xml:space="preserve">- </t>
    </r>
    <r>
      <rPr>
        <sz val="10.5"/>
        <color theme="1"/>
        <rFont val="Arial"/>
        <family val="2"/>
      </rPr>
      <t>Pegawai perlu menyatakan dengan jelas butiran tuntutan di kenyataan tuntutan seperti berikut:</t>
    </r>
  </si>
  <si>
    <t xml:space="preserve">   Perjalanan pergi dan pulang:</t>
  </si>
  <si>
    <t>A - KEMUDAHAN MAKAN MINUM</t>
  </si>
  <si>
    <t>TUNTUTAN ELAUN MAKAN/ ELAUN HARIAN</t>
  </si>
  <si>
    <r>
      <t>(</t>
    </r>
    <r>
      <rPr>
        <b/>
        <sz val="11"/>
        <color theme="1"/>
        <rFont val="Arial"/>
        <family val="2"/>
      </rPr>
      <t>SEMENANJUNG MALAYSIA</t>
    </r>
    <r>
      <rPr>
        <sz val="11"/>
        <color theme="1"/>
        <rFont val="Arial"/>
        <family val="2"/>
      </rPr>
      <t>)</t>
    </r>
  </si>
  <si>
    <r>
      <t>(</t>
    </r>
    <r>
      <rPr>
        <b/>
        <sz val="11"/>
        <color theme="1"/>
        <rFont val="Arial"/>
        <family val="2"/>
      </rPr>
      <t>SABAH/ SARAWAK/ WP LABUAN</t>
    </r>
    <r>
      <rPr>
        <sz val="11"/>
        <color theme="1"/>
        <rFont val="Arial"/>
        <family val="2"/>
      </rPr>
      <t>)</t>
    </r>
  </si>
  <si>
    <t>ELAUN MAKAN</t>
  </si>
  <si>
    <t>Bahagian Makan</t>
  </si>
  <si>
    <t>Bil.</t>
  </si>
  <si>
    <t>Dituntut</t>
  </si>
  <si>
    <t xml:space="preserve">  Bil. Hari</t>
  </si>
  <si>
    <t>RM</t>
  </si>
  <si>
    <t>Bil. Hari</t>
  </si>
  <si>
    <t>Jumlah</t>
  </si>
  <si>
    <t>ELAUN HARIAN</t>
  </si>
  <si>
    <r>
      <t xml:space="preserve">Jumlah </t>
    </r>
    <r>
      <rPr>
        <sz val="11"/>
        <color theme="1"/>
        <rFont val="Arial"/>
        <family val="2"/>
      </rPr>
      <t>(</t>
    </r>
    <r>
      <rPr>
        <b/>
        <sz val="11"/>
        <color theme="1"/>
        <rFont val="Arial"/>
        <family val="2"/>
      </rPr>
      <t>RM</t>
    </r>
    <r>
      <rPr>
        <sz val="11"/>
        <color theme="1"/>
        <rFont val="Arial"/>
        <family val="2"/>
      </rPr>
      <t>)</t>
    </r>
  </si>
  <si>
    <t>JUMLAH ( A - KEMUDAHAN MAKAN MINUM )</t>
  </si>
  <si>
    <t>B - KEMUDAHAN PENGINAPAN</t>
  </si>
  <si>
    <r>
      <t xml:space="preserve">TUNTUTAN SEWA PENGINAPAN </t>
    </r>
    <r>
      <rPr>
        <sz val="11"/>
        <color rgb="FF000000"/>
        <rFont val="Arial"/>
        <family val="2"/>
      </rPr>
      <t>(</t>
    </r>
    <r>
      <rPr>
        <b/>
        <sz val="11"/>
        <color rgb="FF000000"/>
        <rFont val="Arial"/>
        <family val="2"/>
      </rPr>
      <t>BSP</t>
    </r>
    <r>
      <rPr>
        <sz val="11"/>
        <color rgb="FF000000"/>
        <rFont val="Arial"/>
        <family val="2"/>
      </rPr>
      <t>) (</t>
    </r>
    <r>
      <rPr>
        <b/>
        <sz val="11"/>
        <color rgb="FF000000"/>
        <rFont val="Arial"/>
        <family val="2"/>
      </rPr>
      <t>SEMENANJUNG MALAYSIA</t>
    </r>
    <r>
      <rPr>
        <sz val="11"/>
        <color rgb="FF000000"/>
        <rFont val="Arial"/>
        <family val="2"/>
      </rPr>
      <t>)</t>
    </r>
  </si>
  <si>
    <r>
      <t xml:space="preserve">BAYARAN SEWA PENGINAPAN </t>
    </r>
    <r>
      <rPr>
        <sz val="11"/>
        <color rgb="FF000000"/>
        <rFont val="Arial"/>
        <family val="2"/>
      </rPr>
      <t>(</t>
    </r>
    <r>
      <rPr>
        <b/>
        <sz val="11"/>
        <color rgb="FF000000"/>
        <rFont val="Arial"/>
        <family val="2"/>
      </rPr>
      <t>BSP</t>
    </r>
    <r>
      <rPr>
        <sz val="11"/>
        <color rgb="FF000000"/>
        <rFont val="Arial"/>
        <family val="2"/>
      </rPr>
      <t xml:space="preserve">) </t>
    </r>
    <r>
      <rPr>
        <b/>
        <sz val="11"/>
        <color rgb="FF000000"/>
        <rFont val="Arial"/>
        <family val="2"/>
      </rPr>
      <t>(SABAH/ SARAWAK /WP LABUAN</t>
    </r>
    <r>
      <rPr>
        <sz val="11"/>
        <color rgb="FF000000"/>
        <rFont val="Arial"/>
        <family val="2"/>
      </rPr>
      <t>)</t>
    </r>
  </si>
  <si>
    <t>(Termasuk Bayaran Perkhidmatan &amp; Cukai Perkhidmatan)</t>
  </si>
  <si>
    <t>[Resit : ………………………………………………………… ]</t>
  </si>
  <si>
    <t>Jumlah Bayaran Sewa Penginapan</t>
  </si>
  <si>
    <r>
      <t xml:space="preserve">ELAUN LOJING </t>
    </r>
    <r>
      <rPr>
        <sz val="11"/>
        <color rgb="FF000000"/>
        <rFont val="Arial"/>
        <family val="2"/>
      </rPr>
      <t>(</t>
    </r>
    <r>
      <rPr>
        <b/>
        <sz val="11"/>
        <color rgb="FF000000"/>
        <rFont val="Arial"/>
        <family val="2"/>
      </rPr>
      <t>SEMENANJUNG MALAYSIA</t>
    </r>
    <r>
      <rPr>
        <sz val="11"/>
        <color rgb="FF000000"/>
        <rFont val="Arial"/>
        <family val="2"/>
      </rPr>
      <t>)</t>
    </r>
  </si>
  <si>
    <r>
      <t xml:space="preserve">  ELAUN LOJING </t>
    </r>
    <r>
      <rPr>
        <sz val="11"/>
        <color rgb="FF000000"/>
        <rFont val="Arial"/>
        <family val="2"/>
      </rPr>
      <t>(</t>
    </r>
    <r>
      <rPr>
        <b/>
        <sz val="11"/>
        <color rgb="FF000000"/>
        <rFont val="Arial"/>
        <family val="2"/>
      </rPr>
      <t>SABAH/SARAWAK/WP LABUAN</t>
    </r>
    <r>
      <rPr>
        <sz val="11"/>
        <color rgb="FF000000"/>
        <rFont val="Arial"/>
        <family val="2"/>
      </rPr>
      <t>)</t>
    </r>
  </si>
  <si>
    <t>Tarikh Lojing:</t>
  </si>
  <si>
    <t>Alamat Lojing:</t>
  </si>
  <si>
    <t xml:space="preserve">Jumlah Elaun Lojing </t>
  </si>
  <si>
    <r>
      <t xml:space="preserve">JUMLAH </t>
    </r>
    <r>
      <rPr>
        <sz val="11"/>
        <color rgb="FF000000"/>
        <rFont val="Arial"/>
        <family val="2"/>
      </rPr>
      <t xml:space="preserve">( </t>
    </r>
    <r>
      <rPr>
        <b/>
        <sz val="11"/>
        <color rgb="FF000000"/>
        <rFont val="Arial"/>
        <family val="2"/>
      </rPr>
      <t>B - KEMUDAHAN PENGINAPAN</t>
    </r>
    <r>
      <rPr>
        <sz val="11"/>
        <color rgb="FF000000"/>
        <rFont val="Arial"/>
        <family val="2"/>
      </rPr>
      <t>)</t>
    </r>
  </si>
  <si>
    <t>C - KEMUDAHAN PENGANGKUTAN</t>
  </si>
  <si>
    <t>ELAUN PERJALANAN KENDERAAN</t>
  </si>
  <si>
    <t>Jenis Kenderaan</t>
  </si>
  <si>
    <t>Kiraan Kilometer</t>
  </si>
  <si>
    <t>Kadar Sekilometer</t>
  </si>
  <si>
    <t>500 km pertama</t>
  </si>
  <si>
    <t>RM   0.90  sen/km</t>
  </si>
  <si>
    <t>RM   0.80 sen/km</t>
  </si>
  <si>
    <t>RM   0.60 sen/km</t>
  </si>
  <si>
    <t>RM   0.50 sen/km</t>
  </si>
  <si>
    <t>Motobot/ motosangkut</t>
  </si>
  <si>
    <t>RM    sen/km</t>
  </si>
  <si>
    <t>RM sen/km</t>
  </si>
  <si>
    <t>Lebih dari 26 k.k.</t>
  </si>
  <si>
    <t>Basikal</t>
  </si>
  <si>
    <t>Kurang dari 10 hari</t>
  </si>
  <si>
    <t>Lebih dari 10 hari</t>
  </si>
  <si>
    <t>Jumlah Elaun Perjalanan Kenderaan</t>
  </si>
  <si>
    <t>501 km dan seterusnya</t>
  </si>
  <si>
    <t>10 kuasa kuda (k.k) dan ke bawah</t>
  </si>
  <si>
    <t>Lebih dari 10 k.k. hingga 25 k.k.</t>
  </si>
  <si>
    <t>TAMBANG PENGANGKUTAN AWAM</t>
  </si>
  <si>
    <t>Jumlah Tambang Pengangkutan Awam</t>
  </si>
  <si>
    <t>JUMLAH ( C - KEMUDAHAN PENGANGKUTAN)</t>
  </si>
  <si>
    <t>D - KEMUDAHAN LAIN</t>
  </si>
  <si>
    <t>ELAUN BANTUAN GAJI PEMANDU</t>
  </si>
  <si>
    <t xml:space="preserve">Jumlah </t>
  </si>
  <si>
    <t>ELAUN HIDUP PEMANDU</t>
  </si>
  <si>
    <t xml:space="preserve">         Semenanjung Malaysia   : …………….. malam x RM30.00</t>
  </si>
  <si>
    <t>BELANJA PELBAGAI</t>
  </si>
  <si>
    <t>Bas  [Resit No............................................................................................. ]</t>
  </si>
  <si>
    <t>Kereta Api  [Resit No................................................................................... ]</t>
  </si>
  <si>
    <t>Motobot/Feri  [Resit No................................................................................ ]</t>
  </si>
  <si>
    <t>Kapal Terbang  [Resit No............................................................................ ]</t>
  </si>
  <si>
    <t>Lain-lain  [Resit No...................................................................................... ]</t>
  </si>
  <si>
    <t xml:space="preserve"> ( ………… km x RM0.15) [Maksimum RM160.00 sebulan]</t>
  </si>
  <si>
    <t xml:space="preserve"> ( ………… km x RM0.20) [Maksimum RM200.00 sebulan]</t>
  </si>
  <si>
    <t xml:space="preserve">         Sabah/Sarawak/Labuan  : …………….. malam x RM40.00</t>
  </si>
  <si>
    <t xml:space="preserve">         Singapura/Brunei             : …………….. malam x RM45.00</t>
  </si>
  <si>
    <t>Teksi/Kereta Sewa/e-Panggilan [No Resit.................................................. ]</t>
  </si>
  <si>
    <t>Komunikasi [Resit No...................................................................................]</t>
  </si>
  <si>
    <r>
      <t>Dokumentasi [Resit No................................................................................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]</t>
    </r>
  </si>
  <si>
    <t>Dobi [Resit No.............................................................................................. ]</t>
  </si>
  <si>
    <t>Caj Senjata Api [Resit No............................................................................ ]</t>
  </si>
  <si>
    <t>Lebihan Bagasi / Pembungkusan [Resit No..............................................  ]</t>
  </si>
  <si>
    <r>
      <t xml:space="preserve">Tempat Letak Kereta [Resit/Penyata </t>
    </r>
    <r>
      <rPr>
        <i/>
        <sz val="11"/>
        <color theme="1"/>
        <rFont val="Arial"/>
        <family val="2"/>
      </rPr>
      <t>Touch&amp;Go</t>
    </r>
    <r>
      <rPr>
        <sz val="11"/>
        <color theme="1"/>
        <rFont val="Arial"/>
        <family val="2"/>
      </rPr>
      <t>/Lain-lain ........................... …………………………………………………................................................</t>
    </r>
  </si>
  <si>
    <t xml:space="preserve">Jumlah Belanja Pelbagai </t>
  </si>
  <si>
    <t>ELAUN GANTIAN TETAP</t>
  </si>
  <si>
    <t>Bermalam</t>
  </si>
  <si>
    <t>Tidak Bermalam</t>
  </si>
  <si>
    <t xml:space="preserve">Jumlah Elaun Gantian Tetap </t>
  </si>
  <si>
    <t>PENGAKUAN</t>
  </si>
  <si>
    <t>Saya mengaku bahawa:</t>
  </si>
  <si>
    <r>
      <t>(a)</t>
    </r>
    <r>
      <rPr>
        <sz val="7"/>
        <color theme="1"/>
        <rFont val="Times New Roman"/>
        <family val="1"/>
      </rPr>
      <t xml:space="preserve">     </t>
    </r>
    <r>
      <rPr>
        <sz val="10.5"/>
        <color theme="1"/>
        <rFont val="Arial"/>
        <family val="2"/>
      </rPr>
      <t>perjalanan pada tarikh-tarikh tersebut adalah benar dan telah dibuat atas urusan rasmi;</t>
    </r>
  </si>
  <si>
    <r>
      <t>(b)</t>
    </r>
    <r>
      <rPr>
        <sz val="7"/>
        <color theme="1"/>
        <rFont val="Times New Roman"/>
        <family val="1"/>
      </rPr>
      <t xml:space="preserve">     </t>
    </r>
    <r>
      <rPr>
        <sz val="10.5"/>
        <color theme="1"/>
        <rFont val="Arial"/>
        <family val="2"/>
      </rPr>
      <t>tuntutan ini dibuat mengikut kadar dan syarat seperti yang dinyatakan di bawah peraturan bertugas rasmi yang berkuat kuasa dan/atau peraturan berkursus yang berkuat kuasa;</t>
    </r>
  </si>
  <si>
    <r>
      <t>(e)</t>
    </r>
    <r>
      <rPr>
        <sz val="7"/>
        <color theme="1"/>
        <rFont val="Times New Roman"/>
        <family val="1"/>
      </rPr>
      <t xml:space="preserve">     </t>
    </r>
    <r>
      <rPr>
        <sz val="10.5"/>
        <color theme="1"/>
        <rFont val="Arial"/>
        <family val="2"/>
      </rPr>
      <t>semua butiran yang dinyatakan di atas adalah tepat dan benar dan saya bertanggungjawab terhadap semua maklumat yang dinyatakan; dan</t>
    </r>
  </si>
  <si>
    <r>
      <t>(f)</t>
    </r>
    <r>
      <rPr>
        <sz val="7"/>
        <color theme="1"/>
        <rFont val="Times New Roman"/>
        <family val="1"/>
      </rPr>
      <t xml:space="preserve">       </t>
    </r>
    <r>
      <rPr>
        <sz val="10.5"/>
        <color theme="1"/>
        <rFont val="Arial"/>
        <family val="2"/>
      </rPr>
      <t>sekiranya saya mengemukakan tuntutan palsu, saya boleh dikenakan tindakan di bawah seksyen 18, Akta Suruhanjaya Pencegahan Rasuah Malaysia 2009 [</t>
    </r>
    <r>
      <rPr>
        <i/>
        <sz val="10.5"/>
        <color theme="1"/>
        <rFont val="Arial"/>
        <family val="2"/>
      </rPr>
      <t>Akta 694</t>
    </r>
    <r>
      <rPr>
        <sz val="10.5"/>
        <color theme="1"/>
        <rFont val="Arial"/>
        <family val="2"/>
      </rPr>
      <t>] (Kesalahan dengan maksud untuk memperdayakan prinsipal oleh ejen) dan tindakan tatatertib di bawah Peraturan-Peraturan Pegawai Awam (Kelakuan dan Tatatertib) 1993 [P.U. (A) 395/1993]</t>
    </r>
  </si>
  <si>
    <t>(Tandatangan Pemohon)</t>
  </si>
  <si>
    <t>JUMLAH ( D - KEMUDAHAN LAIN)</t>
  </si>
  <si>
    <t>JUMLAH KESELURUHAN TUNTUTAN( A + B + C + D )</t>
  </si>
  <si>
    <r>
      <t xml:space="preserve">Tol Resit/Penyata </t>
    </r>
    <r>
      <rPr>
        <i/>
        <sz val="11"/>
        <color theme="1"/>
        <rFont val="Arial"/>
        <family val="2"/>
      </rPr>
      <t>Touch&amp;Go</t>
    </r>
    <r>
      <rPr>
        <sz val="11"/>
        <color theme="1"/>
        <rFont val="Arial"/>
        <family val="2"/>
      </rPr>
      <t>/Lain-lain:….....................................................</t>
    </r>
  </si>
  <si>
    <t>Bayaran berkaitan kesihatan [Resit No ….................................................... ]</t>
  </si>
  <si>
    <t>Bayaran Passport [Resit No …..................................................................... ]</t>
  </si>
  <si>
    <r>
      <t>(c)</t>
    </r>
    <r>
      <rPr>
        <sz val="7"/>
        <color theme="1"/>
        <rFont val="Times New Roman"/>
        <family val="1"/>
      </rPr>
      <t xml:space="preserve">     </t>
    </r>
    <r>
      <rPr>
        <sz val="10.5"/>
        <color theme="1"/>
        <rFont val="Arial"/>
        <family val="2"/>
      </rPr>
      <t xml:space="preserve">perbelanjaan yang tidak disokong dengan resit berjumlah sebanyak RM  </t>
    </r>
    <r>
      <rPr>
        <b/>
        <u/>
        <sz val="10.5"/>
        <color theme="1"/>
        <rFont val="Arial"/>
        <family val="2"/>
      </rPr>
      <t xml:space="preserve">                        </t>
    </r>
    <r>
      <rPr>
        <sz val="10.5"/>
        <color theme="1"/>
        <rFont val="Arial"/>
        <family val="2"/>
      </rPr>
      <t xml:space="preserve">  telah</t>
    </r>
    <r>
      <rPr>
        <sz val="11"/>
        <color theme="1"/>
        <rFont val="Arial"/>
        <family val="2"/>
      </rPr>
      <t xml:space="preserve"> sebenarnya dilakukan dan dibayar oleh saya;</t>
    </r>
  </si>
  <si>
    <r>
      <t>(d)</t>
    </r>
    <r>
      <rPr>
        <sz val="7"/>
        <color theme="1"/>
        <rFont val="Times New Roman"/>
        <family val="1"/>
      </rPr>
      <t xml:space="preserve">     </t>
    </r>
    <r>
      <rPr>
        <sz val="10.5"/>
        <color theme="1"/>
        <rFont val="Arial"/>
        <family val="2"/>
      </rPr>
      <t>perbelanjaan yang disokong dengan resit bukan atas nama saya berjumlah sebanyak RM… telah</t>
    </r>
    <r>
      <rPr>
        <sz val="11"/>
        <color theme="1"/>
        <rFont val="Arial"/>
        <family val="2"/>
      </rPr>
      <t xml:space="preserve"> sebenarnya dilakukan dan dibayar bagi pihak saya atas urusan rasmi dan tuntutan adalah berdasarkan kelayakan saya;</t>
    </r>
  </si>
  <si>
    <t>Tarikh: ……………………………..                                                         ……………………………………..</t>
  </si>
  <si>
    <t>PENGESAHAN</t>
  </si>
  <si>
    <t>Berdasarkan pengakuan yang dinyatakan oleh pegawai yang memohon, disahkan bahawa perjalanan tersebut telah dilaksanakan atas urusan rasmi dan kelayakan tuntutan pegawai mematuhi peraturan kewangan yang berkuat kuasa.</t>
  </si>
  <si>
    <r>
      <rPr>
        <sz val="12"/>
        <rFont val="Arial"/>
        <family val="2"/>
      </rPr>
      <t>Tarikh:   ……………………………..</t>
    </r>
  </si>
  <si>
    <r>
      <rPr>
        <sz val="12"/>
        <rFont val="Arial"/>
        <family val="2"/>
      </rPr>
      <t>……………………………………..
(Tandatangan)</t>
    </r>
  </si>
  <si>
    <r>
      <rPr>
        <sz val="12"/>
        <rFont val="Arial"/>
        <family val="2"/>
      </rPr>
      <t>……………………………………..
(Nama)</t>
    </r>
  </si>
  <si>
    <r>
      <rPr>
        <sz val="12"/>
        <rFont val="Arial"/>
        <family val="2"/>
      </rPr>
      <t>……………………………………..
(Jawatan)
b.p. Ketua Setiausaha/ Pegawai Pengawal</t>
    </r>
  </si>
  <si>
    <t>PENDAHULUAN DIRI (JIKA ADA)</t>
  </si>
  <si>
    <t>Pendahuluan Diri diberi</t>
  </si>
  <si>
    <t>Tolak: Tuntutan sekarang</t>
  </si>
  <si>
    <t>Baki dituntut / Baki dibayar balik</t>
  </si>
  <si>
    <t>-</t>
  </si>
  <si>
    <t>Jumlah (KM)</t>
  </si>
  <si>
    <t>x</t>
  </si>
  <si>
    <t>=</t>
  </si>
  <si>
    <t xml:space="preserve"> hari =</t>
  </si>
  <si>
    <t>Kadar Elaun Makan</t>
  </si>
  <si>
    <t>Sarapan Pagi (-20%)</t>
  </si>
  <si>
    <t>Makan Tengah Hari (-40%)</t>
  </si>
  <si>
    <t>Makan Malam (-40%)</t>
  </si>
  <si>
    <t>Kadar 1/2 Elaun Makan</t>
  </si>
  <si>
    <t>Kadar BSP</t>
  </si>
  <si>
    <t>[Resit No : ………………………………………………………… ]</t>
  </si>
  <si>
    <t>Kadar Elaun Lojing</t>
  </si>
  <si>
    <t>malam =</t>
  </si>
  <si>
    <t>Jarak (km)</t>
  </si>
  <si>
    <t>Kemasukan ke Premis/Kawasan [Resit No…............................................. ]</t>
  </si>
  <si>
    <t>+</t>
  </si>
  <si>
    <t>2/3 x Kadar Elaun Makan + Kadar Elaun Lojing x bil hari</t>
  </si>
  <si>
    <t xml:space="preserve">hari </t>
  </si>
  <si>
    <t>Tambang feri (RORO) [Resit No…...............................................................]</t>
  </si>
  <si>
    <r>
      <t xml:space="preserve">BAGI BULAN </t>
    </r>
    <r>
      <rPr>
        <b/>
        <u/>
        <sz val="11"/>
        <color theme="1"/>
        <rFont val="Arial"/>
        <family val="2"/>
      </rPr>
      <t xml:space="preserve">                  </t>
    </r>
    <r>
      <rPr>
        <b/>
        <sz val="11"/>
        <color theme="1"/>
        <rFont val="Arial"/>
        <family val="2"/>
      </rPr>
      <t xml:space="preserve">TAHUN </t>
    </r>
    <r>
      <rPr>
        <b/>
        <u/>
        <sz val="11"/>
        <color theme="1"/>
        <rFont val="Arial"/>
        <family val="2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</si>
</sst>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M&quot;#,##0.00;[Red]\-&quot;RM&quot;#,##0.00"/>
    <numFmt numFmtId="165" formatCode="0.0"/>
    <numFmt numFmtId="166" formatCode="&quot;RM&quot;#,##0.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u/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0"/>
      <color theme="1"/>
      <name val="Times New Roman"/>
      <family val="1"/>
    </font>
    <font>
      <sz val="10"/>
      <color theme="1"/>
      <name val="Arial"/>
      <family val="2"/>
    </font>
    <font>
      <sz val="10.5"/>
      <color theme="1"/>
      <name val="Arial"/>
      <family val="2"/>
    </font>
    <font>
      <b/>
      <sz val="10"/>
      <color theme="1"/>
      <name val="Arial"/>
      <family val="2"/>
    </font>
    <font>
      <sz val="7"/>
      <color theme="1"/>
      <name val="Times New Roman"/>
      <family val="1"/>
    </font>
    <font>
      <b/>
      <sz val="12"/>
      <name val="Arial"/>
      <family val="2"/>
    </font>
    <font>
      <b/>
      <sz val="12"/>
      <name val="Times New Roman"/>
      <family val="1"/>
    </font>
    <font>
      <b/>
      <sz val="11"/>
      <name val="Arial"/>
      <family val="2"/>
    </font>
    <font>
      <sz val="11"/>
      <color rgb="FF000000"/>
      <name val="Times New Roman"/>
      <family val="1"/>
    </font>
    <font>
      <sz val="11"/>
      <name val="Arial"/>
      <family val="2"/>
    </font>
    <font>
      <sz val="11"/>
      <color rgb="FFFF0000"/>
      <name val="Arial"/>
      <family val="2"/>
    </font>
    <font>
      <sz val="11"/>
      <color rgb="FF000000"/>
      <name val="Arial"/>
      <family val="2"/>
    </font>
    <font>
      <sz val="11"/>
      <color theme="1"/>
      <name val="Times New Roman"/>
      <family val="1"/>
    </font>
    <font>
      <b/>
      <sz val="12"/>
      <color rgb="FF000000"/>
      <name val="Arial"/>
      <family val="2"/>
    </font>
    <font>
      <sz val="6"/>
      <color theme="1"/>
      <name val="Arial"/>
      <family val="2"/>
    </font>
    <font>
      <b/>
      <sz val="10"/>
      <color rgb="FF000000"/>
      <name val="Arial"/>
      <family val="2"/>
    </font>
    <font>
      <i/>
      <sz val="11"/>
      <color theme="1"/>
      <name val="Arial"/>
      <family val="2"/>
    </font>
    <font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FCDCD"/>
        <bgColor indexed="64"/>
      </patternFill>
    </fill>
    <fill>
      <patternFill patternType="solid">
        <fgColor rgb="FFDAE3F3"/>
        <bgColor indexed="64"/>
      </patternFill>
    </fill>
    <fill>
      <patternFill patternType="solid">
        <fgColor rgb="FFFFF2C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EFD9"/>
        <bgColor indexed="64"/>
      </patternFill>
    </fill>
  </fills>
  <borders count="9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8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vertical="center"/>
    </xf>
    <xf numFmtId="0" fontId="12" fillId="0" borderId="11" xfId="0" applyFont="1" applyBorder="1" applyAlignment="1">
      <alignment horizontal="center" vertical="center" wrapText="1"/>
    </xf>
    <xf numFmtId="0" fontId="14" fillId="0" borderId="43" xfId="0" applyFont="1" applyBorder="1" applyAlignment="1">
      <alignment vertical="center" wrapText="1"/>
    </xf>
    <xf numFmtId="165" fontId="15" fillId="0" borderId="11" xfId="0" applyNumberFormat="1" applyFont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top" wrapText="1"/>
    </xf>
    <xf numFmtId="2" fontId="16" fillId="0" borderId="44" xfId="0" applyNumberFormat="1" applyFont="1" applyBorder="1" applyAlignment="1">
      <alignment horizontal="center" vertical="top" wrapText="1"/>
    </xf>
    <xf numFmtId="0" fontId="16" fillId="0" borderId="44" xfId="0" applyFont="1" applyBorder="1" applyAlignment="1">
      <alignment horizontal="left" vertical="top" wrapText="1"/>
    </xf>
    <xf numFmtId="165" fontId="15" fillId="0" borderId="45" xfId="0" applyNumberFormat="1" applyFont="1" applyBorder="1" applyAlignment="1">
      <alignment horizontal="center" vertical="top" wrapText="1"/>
    </xf>
    <xf numFmtId="0" fontId="16" fillId="0" borderId="44" xfId="0" quotePrefix="1" applyFont="1" applyBorder="1" applyAlignment="1">
      <alignment horizontal="left" vertical="top" wrapText="1"/>
    </xf>
    <xf numFmtId="0" fontId="14" fillId="0" borderId="44" xfId="0" applyFont="1" applyBorder="1" applyAlignment="1">
      <alignment vertical="center" wrapText="1"/>
    </xf>
    <xf numFmtId="165" fontId="15" fillId="0" borderId="45" xfId="0" applyNumberFormat="1" applyFont="1" applyBorder="1" applyAlignment="1">
      <alignment horizontal="center" vertical="center" wrapText="1"/>
    </xf>
    <xf numFmtId="1" fontId="15" fillId="0" borderId="45" xfId="0" applyNumberFormat="1" applyFont="1" applyBorder="1" applyAlignment="1">
      <alignment horizontal="center" vertical="top" wrapText="1"/>
    </xf>
    <xf numFmtId="2" fontId="15" fillId="0" borderId="45" xfId="0" applyNumberFormat="1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0" fillId="0" borderId="12" xfId="0" applyBorder="1" applyAlignment="1">
      <alignment horizontal="left" vertical="center"/>
    </xf>
    <xf numFmtId="2" fontId="15" fillId="0" borderId="14" xfId="0" applyNumberFormat="1" applyFont="1" applyBorder="1" applyAlignment="1">
      <alignment horizontal="center" vertical="top" wrapText="1"/>
    </xf>
    <xf numFmtId="1" fontId="15" fillId="0" borderId="14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" fillId="0" borderId="0" xfId="0" quotePrefix="1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quotePrefix="1" applyFont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vertical="center" wrapText="1"/>
    </xf>
    <xf numFmtId="0" fontId="0" fillId="0" borderId="7" xfId="0" applyBorder="1"/>
    <xf numFmtId="0" fontId="8" fillId="0" borderId="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6" fillId="4" borderId="53" xfId="0" applyFont="1" applyFill="1" applyBorder="1" applyAlignment="1">
      <alignment horizontal="right" vertical="center" wrapText="1"/>
    </xf>
    <xf numFmtId="0" fontId="9" fillId="0" borderId="0" xfId="0" applyFont="1" applyAlignment="1">
      <alignment horizontal="left" vertical="center" indent="5"/>
    </xf>
    <xf numFmtId="0" fontId="9" fillId="0" borderId="0" xfId="0" applyFont="1" applyAlignment="1">
      <alignment vertical="top"/>
    </xf>
    <xf numFmtId="0" fontId="24" fillId="0" borderId="0" xfId="0" applyFont="1" applyAlignment="1">
      <alignment vertical="center"/>
    </xf>
    <xf numFmtId="0" fontId="0" fillId="0" borderId="58" xfId="0" applyBorder="1"/>
    <xf numFmtId="0" fontId="1" fillId="0" borderId="30" xfId="0" applyFont="1" applyBorder="1" applyAlignment="1">
      <alignment horizontal="left" vertical="center" wrapText="1"/>
    </xf>
    <xf numFmtId="0" fontId="9" fillId="0" borderId="30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166" fontId="1" fillId="0" borderId="7" xfId="0" applyNumberFormat="1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166" fontId="1" fillId="0" borderId="21" xfId="0" applyNumberFormat="1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166" fontId="1" fillId="0" borderId="22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19" fillId="0" borderId="27" xfId="0" applyFont="1" applyBorder="1" applyAlignment="1">
      <alignment vertical="center" wrapText="1"/>
    </xf>
    <xf numFmtId="0" fontId="1" fillId="0" borderId="87" xfId="0" applyFont="1" applyBorder="1" applyAlignment="1">
      <alignment horizontal="center" vertical="center" wrapText="1"/>
    </xf>
    <xf numFmtId="0" fontId="1" fillId="0" borderId="86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166" fontId="1" fillId="0" borderId="79" xfId="0" applyNumberFormat="1" applyFont="1" applyBorder="1" applyAlignment="1">
      <alignment horizontal="center" vertical="center" wrapText="1"/>
    </xf>
    <xf numFmtId="166" fontId="1" fillId="0" borderId="80" xfId="0" applyNumberFormat="1" applyFont="1" applyBorder="1" applyAlignment="1">
      <alignment horizontal="center" vertical="center" wrapText="1"/>
    </xf>
    <xf numFmtId="166" fontId="1" fillId="0" borderId="14" xfId="0" applyNumberFormat="1" applyFont="1" applyBorder="1" applyAlignment="1">
      <alignment vertical="center" wrapText="1"/>
    </xf>
    <xf numFmtId="0" fontId="8" fillId="0" borderId="88" xfId="0" applyFont="1" applyBorder="1" applyAlignment="1">
      <alignment horizontal="center" vertical="center" wrapText="1"/>
    </xf>
    <xf numFmtId="0" fontId="1" fillId="0" borderId="83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166" fontId="1" fillId="0" borderId="89" xfId="0" applyNumberFormat="1" applyFont="1" applyBorder="1" applyAlignment="1">
      <alignment horizontal="center" vertical="center" wrapText="1"/>
    </xf>
    <xf numFmtId="0" fontId="8" fillId="0" borderId="7" xfId="0" applyFont="1" applyBorder="1"/>
    <xf numFmtId="166" fontId="6" fillId="4" borderId="54" xfId="0" applyNumberFormat="1" applyFont="1" applyFill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166" fontId="1" fillId="0" borderId="24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left" vertical="center" wrapText="1" indent="4"/>
    </xf>
    <xf numFmtId="0" fontId="1" fillId="0" borderId="5" xfId="0" applyFont="1" applyBorder="1" applyAlignment="1">
      <alignment horizontal="left" vertical="center" wrapText="1" indent="4"/>
    </xf>
    <xf numFmtId="166" fontId="8" fillId="0" borderId="45" xfId="0" applyNumberFormat="1" applyFont="1" applyBorder="1" applyAlignment="1">
      <alignment vertical="center" wrapText="1"/>
    </xf>
    <xf numFmtId="166" fontId="10" fillId="0" borderId="4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12" fontId="1" fillId="0" borderId="14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6" fillId="5" borderId="0" xfId="0" applyFont="1" applyFill="1" applyAlignment="1">
      <alignment vertical="center" wrapText="1"/>
    </xf>
    <xf numFmtId="0" fontId="10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12" fontId="1" fillId="0" borderId="11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166" fontId="1" fillId="0" borderId="11" xfId="0" applyNumberFormat="1" applyFont="1" applyBorder="1" applyAlignment="1">
      <alignment horizontal="center" vertical="center" wrapText="1"/>
    </xf>
    <xf numFmtId="166" fontId="10" fillId="0" borderId="56" xfId="0" applyNumberFormat="1" applyFont="1" applyBorder="1" applyAlignment="1">
      <alignment horizontal="right" vertical="center" wrapText="1"/>
    </xf>
    <xf numFmtId="166" fontId="10" fillId="0" borderId="42" xfId="0" applyNumberFormat="1" applyFont="1" applyBorder="1" applyAlignment="1">
      <alignment vertical="center" wrapText="1"/>
    </xf>
    <xf numFmtId="166" fontId="1" fillId="0" borderId="7" xfId="0" applyNumberFormat="1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/>
    </xf>
    <xf numFmtId="166" fontId="1" fillId="0" borderId="28" xfId="0" applyNumberFormat="1" applyFont="1" applyBorder="1" applyAlignment="1">
      <alignment horizontal="center" vertical="center" wrapText="1"/>
    </xf>
    <xf numFmtId="166" fontId="1" fillId="0" borderId="0" xfId="0" applyNumberFormat="1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166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6" fontId="2" fillId="0" borderId="14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right" vertical="center" wrapText="1"/>
    </xf>
    <xf numFmtId="0" fontId="28" fillId="0" borderId="33" xfId="0" applyFont="1" applyBorder="1" applyAlignment="1">
      <alignment horizontal="right" vertical="center" wrapText="1"/>
    </xf>
    <xf numFmtId="0" fontId="28" fillId="0" borderId="10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1" xfId="0" applyFont="1" applyBorder="1" applyAlignment="1">
      <alignment horizontal="center" vertical="center" wrapText="1"/>
    </xf>
    <xf numFmtId="0" fontId="2" fillId="0" borderId="8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3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166" fontId="2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43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46" xfId="0" applyFont="1" applyBorder="1" applyAlignment="1">
      <alignment horizontal="left" vertical="center" wrapText="1"/>
    </xf>
    <xf numFmtId="0" fontId="6" fillId="4" borderId="7" xfId="0" applyFont="1" applyFill="1" applyBorder="1" applyAlignment="1">
      <alignment horizontal="right" vertical="center" wrapText="1"/>
    </xf>
    <xf numFmtId="166" fontId="6" fillId="4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2" fillId="0" borderId="48" xfId="0" applyFont="1" applyBorder="1" applyAlignment="1">
      <alignment horizontal="right" vertical="center" wrapText="1"/>
    </xf>
    <xf numFmtId="0" fontId="2" fillId="0" borderId="35" xfId="0" applyFont="1" applyBorder="1" applyAlignment="1">
      <alignment horizontal="right" vertical="center" wrapText="1"/>
    </xf>
    <xf numFmtId="0" fontId="2" fillId="0" borderId="23" xfId="0" applyFont="1" applyBorder="1" applyAlignment="1">
      <alignment horizontal="right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8" xfId="0" applyFont="1" applyBorder="1" applyAlignment="1">
      <alignment vertical="center" wrapText="1"/>
    </xf>
    <xf numFmtId="0" fontId="6" fillId="2" borderId="45" xfId="0" applyFont="1" applyFill="1" applyBorder="1" applyAlignment="1">
      <alignment horizontal="center" vertical="center" wrapText="1"/>
    </xf>
    <xf numFmtId="0" fontId="2" fillId="0" borderId="84" xfId="0" applyFont="1" applyBorder="1" applyAlignment="1">
      <alignment horizontal="center" vertical="center" wrapText="1"/>
    </xf>
    <xf numFmtId="0" fontId="2" fillId="0" borderId="85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19" fillId="0" borderId="7" xfId="0" applyFont="1" applyBorder="1" applyAlignment="1">
      <alignment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8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8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0" fillId="0" borderId="24" xfId="0" quotePrefix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7" xfId="0" quotePrefix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quotePrefix="1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79" xfId="0" quotePrefix="1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166" fontId="2" fillId="0" borderId="86" xfId="0" applyNumberFormat="1" applyFont="1" applyBorder="1" applyAlignment="1">
      <alignment horizontal="center" vertical="center"/>
    </xf>
    <xf numFmtId="166" fontId="2" fillId="0" borderId="42" xfId="0" applyNumberFormat="1" applyFont="1" applyBorder="1" applyAlignment="1">
      <alignment horizontal="center" vertical="center"/>
    </xf>
    <xf numFmtId="0" fontId="0" fillId="0" borderId="89" xfId="0" quotePrefix="1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" fillId="0" borderId="40" xfId="0" applyFont="1" applyBorder="1" applyAlignment="1">
      <alignment horizontal="right" vertical="center" wrapText="1"/>
    </xf>
    <xf numFmtId="0" fontId="2" fillId="0" borderId="41" xfId="0" applyFont="1" applyBorder="1" applyAlignment="1">
      <alignment horizontal="right" vertical="center" wrapText="1"/>
    </xf>
    <xf numFmtId="0" fontId="2" fillId="0" borderId="87" xfId="0" applyFont="1" applyBorder="1" applyAlignment="1">
      <alignment horizontal="right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8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2" fillId="0" borderId="86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6" xfId="0" applyFont="1" applyBorder="1" applyAlignment="1">
      <alignment horizontal="left" vertical="top" wrapText="1"/>
    </xf>
    <xf numFmtId="0" fontId="1" fillId="0" borderId="44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47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3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66" fontId="1" fillId="0" borderId="7" xfId="0" applyNumberFormat="1" applyFont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55" xfId="0" applyFont="1" applyFill="1" applyBorder="1" applyAlignment="1">
      <alignment horizontal="center" vertical="center" wrapText="1"/>
    </xf>
    <xf numFmtId="0" fontId="22" fillId="2" borderId="40" xfId="0" applyFont="1" applyFill="1" applyBorder="1" applyAlignment="1">
      <alignment horizontal="center" vertical="center" wrapText="1"/>
    </xf>
    <xf numFmtId="0" fontId="22" fillId="2" borderId="42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58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58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top" wrapText="1" indent="52"/>
    </xf>
    <xf numFmtId="0" fontId="9" fillId="0" borderId="18" xfId="0" applyFont="1" applyBorder="1" applyAlignment="1">
      <alignment horizontal="left" vertical="top" wrapText="1" indent="52"/>
    </xf>
    <xf numFmtId="0" fontId="9" fillId="0" borderId="19" xfId="0" applyFont="1" applyBorder="1" applyAlignment="1">
      <alignment horizontal="left" vertical="top" wrapText="1" indent="52"/>
    </xf>
    <xf numFmtId="0" fontId="8" fillId="0" borderId="0" xfId="0" applyFont="1" applyAlignment="1">
      <alignment horizontal="center" vertical="center" wrapText="1"/>
    </xf>
    <xf numFmtId="0" fontId="6" fillId="5" borderId="40" xfId="0" applyFont="1" applyFill="1" applyBorder="1" applyAlignment="1">
      <alignment horizontal="center" vertical="center" wrapText="1"/>
    </xf>
    <xf numFmtId="0" fontId="6" fillId="5" borderId="41" xfId="0" applyFont="1" applyFill="1" applyBorder="1" applyAlignment="1">
      <alignment horizontal="center" vertical="center" wrapText="1"/>
    </xf>
    <xf numFmtId="0" fontId="6" fillId="5" borderId="42" xfId="0" applyFont="1" applyFill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56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6" fillId="4" borderId="3" xfId="0" applyFont="1" applyFill="1" applyBorder="1" applyAlignment="1">
      <alignment horizontal="right" vertical="center" wrapText="1"/>
    </xf>
    <xf numFmtId="0" fontId="6" fillId="4" borderId="4" xfId="0" applyFont="1" applyFill="1" applyBorder="1" applyAlignment="1">
      <alignment horizontal="right" vertical="center" wrapText="1"/>
    </xf>
    <xf numFmtId="0" fontId="6" fillId="4" borderId="54" xfId="0" applyFont="1" applyFill="1" applyBorder="1" applyAlignment="1">
      <alignment horizontal="right" vertical="center" wrapText="1"/>
    </xf>
    <xf numFmtId="166" fontId="6" fillId="4" borderId="3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4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right" vertical="center" wrapText="1"/>
    </xf>
    <xf numFmtId="0" fontId="6" fillId="6" borderId="2" xfId="0" applyFont="1" applyFill="1" applyBorder="1" applyAlignment="1">
      <alignment horizontal="right" vertical="center" wrapText="1"/>
    </xf>
    <xf numFmtId="0" fontId="6" fillId="6" borderId="52" xfId="0" applyFont="1" applyFill="1" applyBorder="1" applyAlignment="1">
      <alignment horizontal="right" vertical="center" wrapText="1"/>
    </xf>
    <xf numFmtId="166" fontId="6" fillId="6" borderId="1" xfId="0" applyNumberFormat="1" applyFont="1" applyFill="1" applyBorder="1" applyAlignment="1">
      <alignment horizontal="center" vertical="center" wrapText="1"/>
    </xf>
    <xf numFmtId="166" fontId="6" fillId="6" borderId="2" xfId="0" applyNumberFormat="1" applyFont="1" applyFill="1" applyBorder="1" applyAlignment="1">
      <alignment horizontal="center" vertical="center" wrapText="1"/>
    </xf>
    <xf numFmtId="166" fontId="6" fillId="6" borderId="5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 wrapText="1"/>
    </xf>
    <xf numFmtId="0" fontId="22" fillId="2" borderId="17" xfId="0" applyFont="1" applyFill="1" applyBorder="1" applyAlignment="1">
      <alignment horizontal="center" vertical="center" wrapText="1"/>
    </xf>
    <xf numFmtId="0" fontId="22" fillId="2" borderId="18" xfId="0" applyFont="1" applyFill="1" applyBorder="1" applyAlignment="1">
      <alignment horizontal="center" vertical="center" wrapText="1"/>
    </xf>
    <xf numFmtId="0" fontId="22" fillId="2" borderId="19" xfId="0" applyFont="1" applyFill="1" applyBorder="1" applyAlignment="1">
      <alignment horizontal="center" vertical="center" wrapText="1"/>
    </xf>
    <xf numFmtId="166" fontId="10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166" fontId="10" fillId="0" borderId="7" xfId="0" applyNumberFormat="1" applyFont="1" applyBorder="1" applyAlignment="1">
      <alignment horizontal="left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27" fillId="0" borderId="70" xfId="0" applyFont="1" applyBorder="1" applyAlignment="1">
      <alignment horizontal="left" vertical="center" wrapText="1"/>
    </xf>
    <xf numFmtId="0" fontId="27" fillId="0" borderId="60" xfId="0" applyFont="1" applyBorder="1" applyAlignment="1">
      <alignment horizontal="left" vertical="center" wrapText="1"/>
    </xf>
    <xf numFmtId="0" fontId="27" fillId="0" borderId="61" xfId="0" applyFont="1" applyBorder="1" applyAlignment="1">
      <alignment horizontal="left" vertical="center" wrapText="1"/>
    </xf>
    <xf numFmtId="0" fontId="27" fillId="0" borderId="59" xfId="0" applyFont="1" applyBorder="1" applyAlignment="1">
      <alignment horizontal="center" vertical="center" wrapText="1"/>
    </xf>
    <xf numFmtId="0" fontId="27" fillId="0" borderId="60" xfId="0" applyFont="1" applyBorder="1" applyAlignment="1">
      <alignment horizontal="center" vertical="center" wrapText="1"/>
    </xf>
    <xf numFmtId="0" fontId="27" fillId="0" borderId="71" xfId="0" applyFont="1" applyBorder="1" applyAlignment="1">
      <alignment horizontal="center" vertical="center" wrapText="1"/>
    </xf>
    <xf numFmtId="0" fontId="28" fillId="0" borderId="30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7" fillId="0" borderId="75" xfId="0" applyFont="1" applyBorder="1" applyAlignment="1">
      <alignment horizontal="left" vertical="center" wrapText="1"/>
    </xf>
    <xf numFmtId="0" fontId="27" fillId="0" borderId="76" xfId="0" applyFont="1" applyBorder="1" applyAlignment="1">
      <alignment horizontal="left" vertical="center" wrapText="1"/>
    </xf>
    <xf numFmtId="0" fontId="27" fillId="0" borderId="77" xfId="0" applyFont="1" applyBorder="1" applyAlignment="1">
      <alignment horizontal="left" vertical="center" wrapText="1"/>
    </xf>
    <xf numFmtId="0" fontId="28" fillId="0" borderId="17" xfId="0" applyFont="1" applyBorder="1" applyAlignment="1">
      <alignment horizontal="left" vertical="center" wrapText="1"/>
    </xf>
    <xf numFmtId="0" fontId="28" fillId="0" borderId="18" xfId="0" applyFont="1" applyBorder="1" applyAlignment="1">
      <alignment horizontal="left" vertical="center" wrapText="1"/>
    </xf>
    <xf numFmtId="0" fontId="27" fillId="0" borderId="18" xfId="0" applyFont="1" applyBorder="1" applyAlignment="1">
      <alignment horizontal="left" vertical="center" wrapText="1"/>
    </xf>
    <xf numFmtId="0" fontId="27" fillId="0" borderId="19" xfId="0" applyFont="1" applyBorder="1" applyAlignment="1">
      <alignment horizontal="left" vertical="center" wrapText="1"/>
    </xf>
    <xf numFmtId="0" fontId="27" fillId="0" borderId="65" xfId="0" applyFont="1" applyBorder="1" applyAlignment="1">
      <alignment horizontal="left" vertical="center" wrapText="1"/>
    </xf>
    <xf numFmtId="0" fontId="27" fillId="0" borderId="66" xfId="0" applyFont="1" applyBorder="1" applyAlignment="1">
      <alignment horizontal="left" vertical="center" wrapText="1"/>
    </xf>
    <xf numFmtId="0" fontId="27" fillId="0" borderId="74" xfId="0" applyFont="1" applyBorder="1" applyAlignment="1">
      <alignment horizontal="left" vertical="center" wrapText="1"/>
    </xf>
    <xf numFmtId="0" fontId="27" fillId="0" borderId="9" xfId="0" applyFont="1" applyBorder="1" applyAlignment="1">
      <alignment horizontal="left" vertical="center" wrapText="1"/>
    </xf>
    <xf numFmtId="0" fontId="27" fillId="0" borderId="33" xfId="0" applyFont="1" applyBorder="1" applyAlignment="1">
      <alignment horizontal="left" vertical="center" wrapText="1"/>
    </xf>
    <xf numFmtId="0" fontId="27" fillId="0" borderId="34" xfId="0" applyFont="1" applyBorder="1" applyAlignment="1">
      <alignment horizontal="left" vertical="center" wrapText="1"/>
    </xf>
    <xf numFmtId="0" fontId="27" fillId="0" borderId="68" xfId="0" applyFont="1" applyBorder="1" applyAlignment="1">
      <alignment horizontal="left" vertical="top" wrapText="1"/>
    </xf>
    <xf numFmtId="0" fontId="27" fillId="0" borderId="67" xfId="0" applyFont="1" applyBorder="1" applyAlignment="1">
      <alignment horizontal="left" vertical="top" wrapText="1"/>
    </xf>
    <xf numFmtId="0" fontId="27" fillId="0" borderId="69" xfId="0" applyFont="1" applyBorder="1" applyAlignment="1">
      <alignment horizontal="left" vertical="top" wrapText="1"/>
    </xf>
    <xf numFmtId="0" fontId="27" fillId="0" borderId="72" xfId="0" applyFont="1" applyBorder="1" applyAlignment="1">
      <alignment horizontal="left" vertical="center" wrapText="1"/>
    </xf>
    <xf numFmtId="0" fontId="27" fillId="0" borderId="63" xfId="0" applyFont="1" applyBorder="1" applyAlignment="1">
      <alignment horizontal="left" vertical="center" wrapText="1"/>
    </xf>
    <xf numFmtId="0" fontId="27" fillId="0" borderId="64" xfId="0" applyFont="1" applyBorder="1" applyAlignment="1">
      <alignment horizontal="left" vertical="center" wrapText="1"/>
    </xf>
    <xf numFmtId="0" fontId="27" fillId="0" borderId="62" xfId="0" applyFont="1" applyBorder="1" applyAlignment="1">
      <alignment horizontal="center" vertical="center" wrapText="1"/>
    </xf>
    <xf numFmtId="0" fontId="27" fillId="0" borderId="63" xfId="0" applyFont="1" applyBorder="1" applyAlignment="1">
      <alignment horizontal="center" vertical="center" wrapText="1"/>
    </xf>
    <xf numFmtId="0" fontId="27" fillId="0" borderId="73" xfId="0" applyFont="1" applyBorder="1" applyAlignment="1">
      <alignment horizontal="center" vertical="center" wrapText="1"/>
    </xf>
    <xf numFmtId="0" fontId="1" fillId="0" borderId="36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0" fillId="0" borderId="28" xfId="0" applyBorder="1" applyAlignment="1">
      <alignment horizontal="center"/>
    </xf>
    <xf numFmtId="0" fontId="0" fillId="0" borderId="78" xfId="0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7" fillId="0" borderId="7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 wrapText="1"/>
    </xf>
    <xf numFmtId="0" fontId="1" fillId="0" borderId="36" xfId="0" applyFont="1" applyBorder="1" applyAlignment="1">
      <alignment vertical="center" wrapText="1"/>
    </xf>
    <xf numFmtId="0" fontId="7" fillId="0" borderId="2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justify" vertical="center" wrapText="1"/>
    </xf>
    <xf numFmtId="0" fontId="1" fillId="0" borderId="28" xfId="0" applyFont="1" applyBorder="1" applyAlignment="1">
      <alignment horizontal="justify" vertical="center" wrapText="1"/>
    </xf>
    <xf numFmtId="0" fontId="7" fillId="0" borderId="28" xfId="0" quotePrefix="1" applyFont="1" applyBorder="1" applyAlignment="1">
      <alignment horizontal="center" vertical="center" wrapText="1"/>
    </xf>
    <xf numFmtId="0" fontId="7" fillId="0" borderId="78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91" xfId="0" applyFont="1" applyBorder="1" applyAlignment="1">
      <alignment horizontal="left" vertical="center" wrapText="1"/>
    </xf>
    <xf numFmtId="0" fontId="1" fillId="0" borderId="92" xfId="0" applyFont="1" applyBorder="1" applyAlignment="1">
      <alignment vertical="center" wrapText="1"/>
    </xf>
    <xf numFmtId="0" fontId="0" fillId="0" borderId="14" xfId="0" applyBorder="1" applyAlignment="1">
      <alignment horizontal="center"/>
    </xf>
    <xf numFmtId="0" fontId="0" fillId="0" borderId="91" xfId="0" applyBorder="1" applyAlignment="1">
      <alignment horizont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91" xfId="0" applyFont="1" applyBorder="1" applyAlignment="1">
      <alignment horizontal="center" vertical="center" wrapText="1"/>
    </xf>
    <xf numFmtId="0" fontId="8" fillId="0" borderId="89" xfId="0" applyFont="1" applyBorder="1" applyAlignment="1">
      <alignment horizontal="center" vertical="center" wrapText="1"/>
    </xf>
    <xf numFmtId="0" fontId="8" fillId="0" borderId="79" xfId="0" applyFont="1" applyBorder="1" applyAlignment="1">
      <alignment horizontal="center" vertical="center" wrapText="1"/>
    </xf>
    <xf numFmtId="166" fontId="2" fillId="0" borderId="93" xfId="0" applyNumberFormat="1" applyFont="1" applyBorder="1" applyAlignment="1">
      <alignment horizontal="center" vertical="center" wrapText="1"/>
    </xf>
    <xf numFmtId="0" fontId="2" fillId="0" borderId="93" xfId="0" applyFont="1" applyBorder="1" applyAlignment="1">
      <alignment horizontal="right" vertical="center" wrapText="1"/>
    </xf>
    <xf numFmtId="166" fontId="8" fillId="0" borderId="90" xfId="0" applyNumberFormat="1" applyFont="1" applyBorder="1" applyAlignment="1">
      <alignment vertical="center" wrapText="1"/>
    </xf>
    <xf numFmtId="166" fontId="8" fillId="0" borderId="94" xfId="0" applyNumberFormat="1" applyFont="1" applyBorder="1" applyAlignment="1">
      <alignment vertical="center" wrapText="1"/>
    </xf>
    <xf numFmtId="0" fontId="1" fillId="0" borderId="95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right" vertical="center" wrapText="1"/>
    </xf>
    <xf numFmtId="166" fontId="10" fillId="0" borderId="9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</xdr:colOff>
      <xdr:row>15</xdr:row>
      <xdr:rowOff>28575</xdr:rowOff>
    </xdr:from>
    <xdr:to>
      <xdr:col>0</xdr:col>
      <xdr:colOff>352425</xdr:colOff>
      <xdr:row>15</xdr:row>
      <xdr:rowOff>247650</xdr:rowOff>
    </xdr:to>
    <xdr:sp macro="" textlink="">
      <xdr:nvSpPr>
        <xdr:cNvPr id="3099" name="Text Box 121">
          <a:extLst>
            <a:ext uri="{FF2B5EF4-FFF2-40B4-BE49-F238E27FC236}">
              <a16:creationId xmlns:a16="http://schemas.microsoft.com/office/drawing/2014/main" id="{44A28517-85BE-C69B-1D88-425DBBA0E38B}"/>
            </a:ext>
          </a:extLst>
        </xdr:cNvPr>
        <xdr:cNvSpPr txBox="1">
          <a:spLocks noChangeArrowheads="1"/>
        </xdr:cNvSpPr>
      </xdr:nvSpPr>
      <xdr:spPr bwMode="auto">
        <a:xfrm>
          <a:off x="114299" y="3962400"/>
          <a:ext cx="238126" cy="21907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</a:p>
      </xdr:txBody>
    </xdr:sp>
    <xdr:clientData/>
  </xdr:twoCellAnchor>
  <xdr:twoCellAnchor>
    <xdr:from>
      <xdr:col>0</xdr:col>
      <xdr:colOff>114299</xdr:colOff>
      <xdr:row>16</xdr:row>
      <xdr:rowOff>57150</xdr:rowOff>
    </xdr:from>
    <xdr:to>
      <xdr:col>0</xdr:col>
      <xdr:colOff>333374</xdr:colOff>
      <xdr:row>16</xdr:row>
      <xdr:rowOff>266700</xdr:rowOff>
    </xdr:to>
    <xdr:sp macro="" textlink="">
      <xdr:nvSpPr>
        <xdr:cNvPr id="3100" name="Text Box 122">
          <a:extLst>
            <a:ext uri="{FF2B5EF4-FFF2-40B4-BE49-F238E27FC236}">
              <a16:creationId xmlns:a16="http://schemas.microsoft.com/office/drawing/2014/main" id="{6D0E0F8C-2ECE-A801-4EBE-C35B167D5122}"/>
            </a:ext>
          </a:extLst>
        </xdr:cNvPr>
        <xdr:cNvSpPr txBox="1">
          <a:spLocks noChangeArrowheads="1"/>
        </xdr:cNvSpPr>
      </xdr:nvSpPr>
      <xdr:spPr bwMode="auto">
        <a:xfrm>
          <a:off x="114299" y="4276725"/>
          <a:ext cx="219075" cy="2095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</a:p>
      </xdr:txBody>
    </xdr:sp>
    <xdr:clientData/>
  </xdr:twoCellAnchor>
  <xdr:twoCellAnchor>
    <xdr:from>
      <xdr:col>0</xdr:col>
      <xdr:colOff>123825</xdr:colOff>
      <xdr:row>17</xdr:row>
      <xdr:rowOff>28574</xdr:rowOff>
    </xdr:from>
    <xdr:to>
      <xdr:col>0</xdr:col>
      <xdr:colOff>352425</xdr:colOff>
      <xdr:row>17</xdr:row>
      <xdr:rowOff>238125</xdr:rowOff>
    </xdr:to>
    <xdr:sp macro="" textlink="">
      <xdr:nvSpPr>
        <xdr:cNvPr id="3098" name="Text Box 125">
          <a:extLst>
            <a:ext uri="{FF2B5EF4-FFF2-40B4-BE49-F238E27FC236}">
              <a16:creationId xmlns:a16="http://schemas.microsoft.com/office/drawing/2014/main" id="{47C140F1-0227-7054-5A68-1985E92EF644}"/>
            </a:ext>
          </a:extLst>
        </xdr:cNvPr>
        <xdr:cNvSpPr txBox="1">
          <a:spLocks noChangeArrowheads="1"/>
        </xdr:cNvSpPr>
      </xdr:nvSpPr>
      <xdr:spPr bwMode="auto">
        <a:xfrm>
          <a:off x="123825" y="4552949"/>
          <a:ext cx="228600" cy="209551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</a:p>
      </xdr:txBody>
    </xdr:sp>
    <xdr:clientData/>
  </xdr:twoCellAnchor>
  <xdr:twoCellAnchor>
    <xdr:from>
      <xdr:col>0</xdr:col>
      <xdr:colOff>104775</xdr:colOff>
      <xdr:row>21</xdr:row>
      <xdr:rowOff>19050</xdr:rowOff>
    </xdr:from>
    <xdr:to>
      <xdr:col>0</xdr:col>
      <xdr:colOff>295275</xdr:colOff>
      <xdr:row>21</xdr:row>
      <xdr:rowOff>190500</xdr:rowOff>
    </xdr:to>
    <xdr:sp macro="" textlink="">
      <xdr:nvSpPr>
        <xdr:cNvPr id="3096" name="Text Box 136">
          <a:extLst>
            <a:ext uri="{FF2B5EF4-FFF2-40B4-BE49-F238E27FC236}">
              <a16:creationId xmlns:a16="http://schemas.microsoft.com/office/drawing/2014/main" id="{4EAE495E-DAEB-ED22-E597-853313361504}"/>
            </a:ext>
          </a:extLst>
        </xdr:cNvPr>
        <xdr:cNvSpPr txBox="1">
          <a:spLocks noChangeArrowheads="1"/>
        </xdr:cNvSpPr>
      </xdr:nvSpPr>
      <xdr:spPr bwMode="auto">
        <a:xfrm>
          <a:off x="104775" y="13068300"/>
          <a:ext cx="190500" cy="1714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</a:p>
      </xdr:txBody>
    </xdr:sp>
    <xdr:clientData/>
  </xdr:twoCellAnchor>
  <xdr:twoCellAnchor>
    <xdr:from>
      <xdr:col>0</xdr:col>
      <xdr:colOff>95250</xdr:colOff>
      <xdr:row>22</xdr:row>
      <xdr:rowOff>19050</xdr:rowOff>
    </xdr:from>
    <xdr:to>
      <xdr:col>0</xdr:col>
      <xdr:colOff>285750</xdr:colOff>
      <xdr:row>22</xdr:row>
      <xdr:rowOff>190500</xdr:rowOff>
    </xdr:to>
    <xdr:sp macro="" textlink="">
      <xdr:nvSpPr>
        <xdr:cNvPr id="3095" name="Text Box 135">
          <a:extLst>
            <a:ext uri="{FF2B5EF4-FFF2-40B4-BE49-F238E27FC236}">
              <a16:creationId xmlns:a16="http://schemas.microsoft.com/office/drawing/2014/main" id="{B03DEE76-9378-E1F9-BEBC-53A5B49D85B8}"/>
            </a:ext>
          </a:extLst>
        </xdr:cNvPr>
        <xdr:cNvSpPr txBox="1">
          <a:spLocks noChangeArrowheads="1"/>
        </xdr:cNvSpPr>
      </xdr:nvSpPr>
      <xdr:spPr bwMode="auto">
        <a:xfrm>
          <a:off x="95250" y="15068550"/>
          <a:ext cx="190500" cy="1714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</a:p>
      </xdr:txBody>
    </xdr:sp>
    <xdr:clientData/>
  </xdr:twoCellAnchor>
  <xdr:twoCellAnchor>
    <xdr:from>
      <xdr:col>0</xdr:col>
      <xdr:colOff>104775</xdr:colOff>
      <xdr:row>23</xdr:row>
      <xdr:rowOff>0</xdr:rowOff>
    </xdr:from>
    <xdr:to>
      <xdr:col>0</xdr:col>
      <xdr:colOff>295275</xdr:colOff>
      <xdr:row>23</xdr:row>
      <xdr:rowOff>171450</xdr:rowOff>
    </xdr:to>
    <xdr:sp macro="" textlink="">
      <xdr:nvSpPr>
        <xdr:cNvPr id="3094" name="Text Box 137">
          <a:extLst>
            <a:ext uri="{FF2B5EF4-FFF2-40B4-BE49-F238E27FC236}">
              <a16:creationId xmlns:a16="http://schemas.microsoft.com/office/drawing/2014/main" id="{F8A4DAAE-ADF0-1871-8E03-A99F68D8CD48}"/>
            </a:ext>
          </a:extLst>
        </xdr:cNvPr>
        <xdr:cNvSpPr txBox="1">
          <a:spLocks noChangeArrowheads="1"/>
        </xdr:cNvSpPr>
      </xdr:nvSpPr>
      <xdr:spPr bwMode="auto">
        <a:xfrm>
          <a:off x="104775" y="17049750"/>
          <a:ext cx="190500" cy="1714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</a:p>
      </xdr:txBody>
    </xdr:sp>
    <xdr:clientData/>
  </xdr:twoCellAnchor>
  <xdr:twoCellAnchor>
    <xdr:from>
      <xdr:col>0</xdr:col>
      <xdr:colOff>123825</xdr:colOff>
      <xdr:row>18</xdr:row>
      <xdr:rowOff>38100</xdr:rowOff>
    </xdr:from>
    <xdr:to>
      <xdr:col>0</xdr:col>
      <xdr:colOff>352425</xdr:colOff>
      <xdr:row>18</xdr:row>
      <xdr:rowOff>247650</xdr:rowOff>
    </xdr:to>
    <xdr:sp macro="" textlink="">
      <xdr:nvSpPr>
        <xdr:cNvPr id="2" name="Text Box 125">
          <a:extLst>
            <a:ext uri="{FF2B5EF4-FFF2-40B4-BE49-F238E27FC236}">
              <a16:creationId xmlns:a16="http://schemas.microsoft.com/office/drawing/2014/main" id="{ED3E7334-14D8-4BC7-9FC5-B6879320F9F3}"/>
            </a:ext>
          </a:extLst>
        </xdr:cNvPr>
        <xdr:cNvSpPr txBox="1">
          <a:spLocks noChangeArrowheads="1"/>
        </xdr:cNvSpPr>
      </xdr:nvSpPr>
      <xdr:spPr bwMode="auto">
        <a:xfrm>
          <a:off x="123825" y="4848225"/>
          <a:ext cx="228600" cy="2095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D6EE6-39D5-4312-8CC2-AD346970A5F1}">
  <sheetPr>
    <pageSetUpPr fitToPage="1"/>
  </sheetPr>
  <dimension ref="A1:J27"/>
  <sheetViews>
    <sheetView view="pageBreakPreview" topLeftCell="A12" zoomScaleNormal="100" zoomScaleSheetLayoutView="100" workbookViewId="0">
      <selection activeCell="C11" sqref="C11:J11"/>
    </sheetView>
  </sheetViews>
  <sheetFormatPr defaultRowHeight="15" x14ac:dyDescent="0.25"/>
  <cols>
    <col min="1" max="1" width="33.28515625" customWidth="1"/>
    <col min="2" max="2" width="2" customWidth="1"/>
    <col min="3" max="3" width="17.5703125" customWidth="1"/>
    <col min="4" max="4" width="2" customWidth="1"/>
    <col min="6" max="6" width="7.85546875" customWidth="1"/>
    <col min="7" max="7" width="17.28515625" customWidth="1"/>
    <col min="8" max="8" width="1.85546875" customWidth="1"/>
  </cols>
  <sheetData>
    <row r="1" spans="1:10" x14ac:dyDescent="0.25">
      <c r="I1" s="1"/>
      <c r="J1" s="4" t="s">
        <v>0</v>
      </c>
    </row>
    <row r="2" spans="1:10" ht="15.75" x14ac:dyDescent="0.25">
      <c r="A2" s="105" t="s">
        <v>20</v>
      </c>
      <c r="B2" s="105"/>
      <c r="C2" s="105"/>
      <c r="D2" s="105"/>
      <c r="E2" s="105"/>
      <c r="F2" s="105"/>
      <c r="G2" s="105"/>
      <c r="H2" s="105"/>
      <c r="I2" s="105"/>
      <c r="J2" s="105"/>
    </row>
    <row r="3" spans="1:10" x14ac:dyDescent="0.25">
      <c r="A3" s="104" t="s">
        <v>171</v>
      </c>
      <c r="B3" s="104"/>
      <c r="C3" s="104"/>
      <c r="D3" s="104"/>
      <c r="E3" s="104"/>
      <c r="F3" s="104"/>
      <c r="G3" s="104"/>
      <c r="H3" s="104"/>
      <c r="I3" s="104"/>
      <c r="J3" s="104"/>
    </row>
    <row r="4" spans="1:10" x14ac:dyDescent="0.25">
      <c r="A4" s="319" t="s">
        <v>13</v>
      </c>
      <c r="B4" s="319"/>
      <c r="C4" s="319"/>
      <c r="D4" s="319"/>
      <c r="E4" s="319"/>
      <c r="F4" s="319"/>
      <c r="G4" s="319"/>
      <c r="H4" s="319"/>
      <c r="I4" s="319"/>
      <c r="J4" s="319"/>
    </row>
    <row r="5" spans="1:10" ht="15.75" thickBot="1" x14ac:dyDescent="0.3">
      <c r="A5" s="92"/>
      <c r="B5" s="92"/>
      <c r="C5" s="92"/>
      <c r="D5" s="92"/>
      <c r="E5" s="92"/>
      <c r="F5" s="92"/>
      <c r="G5" s="92"/>
      <c r="H5" s="92"/>
      <c r="I5" s="92"/>
      <c r="J5" s="92"/>
    </row>
    <row r="6" spans="1:10" ht="20.100000000000001" customHeight="1" thickBot="1" x14ac:dyDescent="0.3">
      <c r="A6" s="106" t="s">
        <v>1</v>
      </c>
      <c r="B6" s="107"/>
      <c r="C6" s="107"/>
      <c r="D6" s="107"/>
      <c r="E6" s="107"/>
      <c r="F6" s="107"/>
      <c r="G6" s="107"/>
      <c r="H6" s="107"/>
      <c r="I6" s="107"/>
      <c r="J6" s="108"/>
    </row>
    <row r="7" spans="1:10" ht="24.75" customHeight="1" x14ac:dyDescent="0.25">
      <c r="A7" s="331" t="s">
        <v>21</v>
      </c>
      <c r="B7" s="82" t="s">
        <v>5</v>
      </c>
      <c r="C7" s="337"/>
      <c r="D7" s="337"/>
      <c r="E7" s="337"/>
      <c r="F7" s="337"/>
      <c r="G7" s="337"/>
      <c r="H7" s="337"/>
      <c r="I7" s="337"/>
      <c r="J7" s="338"/>
    </row>
    <row r="8" spans="1:10" ht="25.5" customHeight="1" x14ac:dyDescent="0.25">
      <c r="A8" s="312" t="s">
        <v>22</v>
      </c>
      <c r="B8" s="7" t="s">
        <v>3</v>
      </c>
      <c r="C8" s="100"/>
      <c r="D8" s="100"/>
      <c r="E8" s="100"/>
      <c r="F8" s="100"/>
      <c r="G8" s="100"/>
      <c r="H8" s="100"/>
      <c r="I8" s="100"/>
      <c r="J8" s="101"/>
    </row>
    <row r="9" spans="1:10" ht="23.25" customHeight="1" x14ac:dyDescent="0.25">
      <c r="A9" s="312" t="s">
        <v>2</v>
      </c>
      <c r="B9" s="7" t="s">
        <v>3</v>
      </c>
      <c r="C9" s="100"/>
      <c r="D9" s="100"/>
      <c r="E9" s="100"/>
      <c r="F9" s="100"/>
      <c r="G9" s="100"/>
      <c r="H9" s="100"/>
      <c r="I9" s="100"/>
      <c r="J9" s="101"/>
    </row>
    <row r="10" spans="1:10" ht="24.75" customHeight="1" x14ac:dyDescent="0.25">
      <c r="A10" s="312" t="s">
        <v>4</v>
      </c>
      <c r="B10" s="7" t="s">
        <v>5</v>
      </c>
      <c r="C10" s="100"/>
      <c r="D10" s="100"/>
      <c r="E10" s="100"/>
      <c r="F10" s="100"/>
      <c r="G10" s="100"/>
      <c r="H10" s="100"/>
      <c r="I10" s="100"/>
      <c r="J10" s="101"/>
    </row>
    <row r="11" spans="1:10" ht="23.25" customHeight="1" x14ac:dyDescent="0.25">
      <c r="A11" s="312" t="s">
        <v>6</v>
      </c>
      <c r="B11" s="7" t="s">
        <v>3</v>
      </c>
      <c r="C11" s="100"/>
      <c r="D11" s="100"/>
      <c r="E11" s="100"/>
      <c r="F11" s="100"/>
      <c r="G11" s="100"/>
      <c r="H11" s="100"/>
      <c r="I11" s="100"/>
      <c r="J11" s="101"/>
    </row>
    <row r="12" spans="1:10" ht="24.75" customHeight="1" x14ac:dyDescent="0.25">
      <c r="A12" s="312" t="s">
        <v>7</v>
      </c>
      <c r="B12" s="7" t="s">
        <v>3</v>
      </c>
      <c r="C12" s="100"/>
      <c r="D12" s="100"/>
      <c r="E12" s="100"/>
      <c r="F12" s="100"/>
      <c r="G12" s="100"/>
      <c r="H12" s="100"/>
      <c r="I12" s="100"/>
      <c r="J12" s="101"/>
    </row>
    <row r="13" spans="1:10" ht="24.75" customHeight="1" x14ac:dyDescent="0.25">
      <c r="A13" s="312" t="s">
        <v>23</v>
      </c>
      <c r="B13" s="7" t="s">
        <v>3</v>
      </c>
      <c r="C13" s="100"/>
      <c r="D13" s="100"/>
      <c r="E13" s="100"/>
      <c r="F13" s="100"/>
      <c r="G13" s="100"/>
      <c r="H13" s="100"/>
      <c r="I13" s="100"/>
      <c r="J13" s="101"/>
    </row>
    <row r="14" spans="1:10" ht="29.25" customHeight="1" x14ac:dyDescent="0.25">
      <c r="A14" s="111" t="s">
        <v>27</v>
      </c>
      <c r="B14" s="100"/>
      <c r="C14" s="6" t="s">
        <v>8</v>
      </c>
      <c r="D14" s="6" t="s">
        <v>3</v>
      </c>
      <c r="E14" s="100"/>
      <c r="F14" s="100"/>
      <c r="G14" s="100"/>
      <c r="H14" s="100"/>
      <c r="I14" s="100"/>
      <c r="J14" s="101"/>
    </row>
    <row r="15" spans="1:10" ht="32.25" customHeight="1" x14ac:dyDescent="0.25">
      <c r="A15" s="111"/>
      <c r="B15" s="100"/>
      <c r="C15" s="6" t="s">
        <v>24</v>
      </c>
      <c r="D15" s="6" t="s">
        <v>3</v>
      </c>
      <c r="E15" s="100"/>
      <c r="F15" s="100"/>
      <c r="G15" s="100"/>
      <c r="H15" s="100"/>
      <c r="I15" s="100"/>
      <c r="J15" s="101"/>
    </row>
    <row r="16" spans="1:10" ht="29.25" customHeight="1" thickBot="1" x14ac:dyDescent="0.3">
      <c r="A16" s="111"/>
      <c r="B16" s="100"/>
      <c r="C16" s="328" t="s">
        <v>9</v>
      </c>
      <c r="D16" s="328" t="s">
        <v>3</v>
      </c>
      <c r="E16" s="102"/>
      <c r="F16" s="102"/>
      <c r="G16" s="102"/>
      <c r="H16" s="102"/>
      <c r="I16" s="102"/>
      <c r="J16" s="103"/>
    </row>
    <row r="17" spans="1:10" ht="29.25" customHeight="1" thickBot="1" x14ac:dyDescent="0.3">
      <c r="A17" s="111" t="s">
        <v>10</v>
      </c>
      <c r="B17" s="202"/>
      <c r="C17" s="334" t="s">
        <v>11</v>
      </c>
      <c r="D17" s="335"/>
      <c r="E17" s="335"/>
      <c r="F17" s="335"/>
      <c r="G17" s="335" t="s">
        <v>12</v>
      </c>
      <c r="H17" s="335"/>
      <c r="I17" s="335"/>
      <c r="J17" s="336"/>
    </row>
    <row r="18" spans="1:10" x14ac:dyDescent="0.25">
      <c r="A18" s="111"/>
      <c r="B18" s="202"/>
      <c r="C18" s="331" t="s">
        <v>25</v>
      </c>
      <c r="D18" s="82" t="s">
        <v>5</v>
      </c>
      <c r="E18" s="332"/>
      <c r="F18" s="332"/>
      <c r="G18" s="72" t="s">
        <v>25</v>
      </c>
      <c r="H18" s="82" t="s">
        <v>5</v>
      </c>
      <c r="I18" s="332"/>
      <c r="J18" s="333"/>
    </row>
    <row r="19" spans="1:10" ht="15.75" thickBot="1" x14ac:dyDescent="0.3">
      <c r="A19" s="111"/>
      <c r="B19" s="202"/>
      <c r="C19" s="314" t="s">
        <v>26</v>
      </c>
      <c r="D19" s="39" t="s">
        <v>5</v>
      </c>
      <c r="E19" s="315"/>
      <c r="F19" s="315"/>
      <c r="G19" s="313" t="s">
        <v>26</v>
      </c>
      <c r="H19" s="39" t="s">
        <v>5</v>
      </c>
      <c r="I19" s="315"/>
      <c r="J19" s="316"/>
    </row>
    <row r="20" spans="1:10" ht="23.25" customHeight="1" x14ac:dyDescent="0.25">
      <c r="A20" s="111" t="s">
        <v>29</v>
      </c>
      <c r="B20" s="100"/>
      <c r="C20" s="329" t="s">
        <v>13</v>
      </c>
      <c r="D20" s="329"/>
      <c r="E20" s="329"/>
      <c r="F20" s="329"/>
      <c r="G20" s="329"/>
      <c r="H20" s="329"/>
      <c r="I20" s="329"/>
      <c r="J20" s="330"/>
    </row>
    <row r="21" spans="1:10" ht="48" customHeight="1" x14ac:dyDescent="0.25">
      <c r="A21" s="111"/>
      <c r="B21" s="100"/>
      <c r="C21" s="146" t="s">
        <v>14</v>
      </c>
      <c r="D21" s="146"/>
      <c r="E21" s="146"/>
      <c r="F21" s="146"/>
      <c r="G21" s="146"/>
      <c r="H21" s="146"/>
      <c r="I21" s="146"/>
      <c r="J21" s="320"/>
    </row>
    <row r="22" spans="1:10" ht="92.25" customHeight="1" x14ac:dyDescent="0.25">
      <c r="A22" s="321" t="s">
        <v>15</v>
      </c>
      <c r="B22" s="277"/>
      <c r="C22" s="317" t="s">
        <v>16</v>
      </c>
      <c r="D22" s="317"/>
      <c r="E22" s="317"/>
      <c r="F22" s="317"/>
      <c r="G22" s="317"/>
      <c r="H22" s="317"/>
      <c r="I22" s="317"/>
      <c r="J22" s="322"/>
    </row>
    <row r="23" spans="1:10" ht="63" customHeight="1" x14ac:dyDescent="0.25">
      <c r="A23" s="323" t="s">
        <v>28</v>
      </c>
      <c r="B23" s="229"/>
      <c r="C23" s="318" t="s">
        <v>151</v>
      </c>
      <c r="D23" s="317"/>
      <c r="E23" s="317"/>
      <c r="F23" s="317"/>
      <c r="G23" s="317"/>
      <c r="H23" s="317"/>
      <c r="I23" s="317"/>
      <c r="J23" s="322"/>
    </row>
    <row r="24" spans="1:10" ht="114" customHeight="1" thickBot="1" x14ac:dyDescent="0.3">
      <c r="A24" s="324" t="s">
        <v>17</v>
      </c>
      <c r="B24" s="325"/>
      <c r="C24" s="326" t="s">
        <v>151</v>
      </c>
      <c r="D24" s="158"/>
      <c r="E24" s="158"/>
      <c r="F24" s="158"/>
      <c r="G24" s="158"/>
      <c r="H24" s="158"/>
      <c r="I24" s="158"/>
      <c r="J24" s="327"/>
    </row>
    <row r="25" spans="1:10" x14ac:dyDescent="0.25">
      <c r="A25" s="2"/>
      <c r="B25" s="2"/>
      <c r="C25" s="2"/>
      <c r="D25" s="2"/>
      <c r="E25" s="2"/>
    </row>
    <row r="26" spans="1:10" x14ac:dyDescent="0.25">
      <c r="A26" s="12" t="s">
        <v>18</v>
      </c>
    </row>
    <row r="27" spans="1:10" x14ac:dyDescent="0.25">
      <c r="A27" s="13" t="s">
        <v>19</v>
      </c>
    </row>
  </sheetData>
  <mergeCells count="31">
    <mergeCell ref="E16:J16"/>
    <mergeCell ref="C17:F17"/>
    <mergeCell ref="C23:J23"/>
    <mergeCell ref="C24:J24"/>
    <mergeCell ref="A23:B23"/>
    <mergeCell ref="E18:F18"/>
    <mergeCell ref="E19:F19"/>
    <mergeCell ref="A20:B21"/>
    <mergeCell ref="A24:B24"/>
    <mergeCell ref="A3:J3"/>
    <mergeCell ref="A2:J2"/>
    <mergeCell ref="A6:J6"/>
    <mergeCell ref="C7:J7"/>
    <mergeCell ref="C8:J8"/>
    <mergeCell ref="A4:J4"/>
    <mergeCell ref="C9:J9"/>
    <mergeCell ref="A22:B22"/>
    <mergeCell ref="C20:J20"/>
    <mergeCell ref="C21:J21"/>
    <mergeCell ref="C22:J22"/>
    <mergeCell ref="C12:J12"/>
    <mergeCell ref="C13:J13"/>
    <mergeCell ref="C10:J10"/>
    <mergeCell ref="C11:J11"/>
    <mergeCell ref="G17:J17"/>
    <mergeCell ref="I18:J18"/>
    <mergeCell ref="I19:J19"/>
    <mergeCell ref="A14:B16"/>
    <mergeCell ref="A17:B19"/>
    <mergeCell ref="E14:J14"/>
    <mergeCell ref="E15:J15"/>
  </mergeCells>
  <pageMargins left="0.70866141732283472" right="0.70866141732283472" top="0.74803149606299213" bottom="0.74803149606299213" header="0.31496062992125984" footer="0.31496062992125984"/>
  <pageSetup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96926-3EC8-4D20-A05B-47E399C57B20}">
  <dimension ref="A2:E43"/>
  <sheetViews>
    <sheetView zoomScaleNormal="100" workbookViewId="0">
      <selection activeCell="G25" sqref="G25"/>
    </sheetView>
  </sheetViews>
  <sheetFormatPr defaultRowHeight="15" x14ac:dyDescent="0.25"/>
  <cols>
    <col min="1" max="1" width="16.85546875" bestFit="1" customWidth="1"/>
    <col min="2" max="2" width="12.140625" customWidth="1"/>
    <col min="3" max="3" width="11.85546875" customWidth="1"/>
    <col min="4" max="4" width="36.5703125" customWidth="1"/>
  </cols>
  <sheetData>
    <row r="2" spans="1:5" ht="15.75" x14ac:dyDescent="0.25">
      <c r="A2" s="120" t="s">
        <v>30</v>
      </c>
      <c r="B2" s="120"/>
      <c r="C2" s="120"/>
      <c r="D2" s="120"/>
      <c r="E2" s="120"/>
    </row>
    <row r="3" spans="1:5" ht="15.75" x14ac:dyDescent="0.25">
      <c r="A3" s="120" t="s">
        <v>31</v>
      </c>
      <c r="B3" s="120" t="s">
        <v>32</v>
      </c>
      <c r="C3" s="120"/>
      <c r="D3" s="122" t="s">
        <v>33</v>
      </c>
      <c r="E3" s="124" t="s">
        <v>34</v>
      </c>
    </row>
    <row r="4" spans="1:5" ht="15.75" x14ac:dyDescent="0.25">
      <c r="A4" s="121"/>
      <c r="B4" s="14" t="s">
        <v>35</v>
      </c>
      <c r="C4" s="14" t="s">
        <v>36</v>
      </c>
      <c r="D4" s="123"/>
      <c r="E4" s="125"/>
    </row>
    <row r="5" spans="1:5" x14ac:dyDescent="0.25">
      <c r="A5" s="15"/>
      <c r="B5" s="15"/>
      <c r="C5" s="15"/>
      <c r="D5" s="15"/>
      <c r="E5" s="16"/>
    </row>
    <row r="6" spans="1:5" x14ac:dyDescent="0.25">
      <c r="A6" s="17"/>
      <c r="B6" s="18"/>
      <c r="C6" s="18"/>
      <c r="D6" s="19"/>
      <c r="E6" s="20"/>
    </row>
    <row r="7" spans="1:5" x14ac:dyDescent="0.25">
      <c r="A7" s="17"/>
      <c r="B7" s="18"/>
      <c r="C7" s="18"/>
      <c r="D7" s="19"/>
      <c r="E7" s="20"/>
    </row>
    <row r="8" spans="1:5" x14ac:dyDescent="0.25">
      <c r="A8" s="17"/>
      <c r="B8" s="18"/>
      <c r="C8" s="18"/>
      <c r="D8" s="21"/>
      <c r="E8" s="20"/>
    </row>
    <row r="9" spans="1:5" x14ac:dyDescent="0.25">
      <c r="A9" s="22"/>
      <c r="B9" s="22"/>
      <c r="C9" s="22"/>
      <c r="D9" s="22"/>
      <c r="E9" s="23"/>
    </row>
    <row r="10" spans="1:5" x14ac:dyDescent="0.25">
      <c r="A10" s="22"/>
      <c r="B10" s="22"/>
      <c r="C10" s="22"/>
      <c r="D10" s="22"/>
      <c r="E10" s="23"/>
    </row>
    <row r="11" spans="1:5" x14ac:dyDescent="0.25">
      <c r="A11" s="17"/>
      <c r="B11" s="18"/>
      <c r="C11" s="18"/>
      <c r="D11" s="19"/>
      <c r="E11" s="24"/>
    </row>
    <row r="12" spans="1:5" x14ac:dyDescent="0.25">
      <c r="A12" s="17"/>
      <c r="B12" s="17"/>
      <c r="C12" s="17"/>
      <c r="D12" s="19"/>
      <c r="E12" s="24"/>
    </row>
    <row r="13" spans="1:5" x14ac:dyDescent="0.25">
      <c r="A13" s="17"/>
      <c r="B13" s="17"/>
      <c r="C13" s="17"/>
      <c r="D13" s="19"/>
      <c r="E13" s="24"/>
    </row>
    <row r="14" spans="1:5" x14ac:dyDescent="0.25">
      <c r="A14" s="17"/>
      <c r="B14" s="17"/>
      <c r="C14" s="17"/>
      <c r="D14" s="19"/>
      <c r="E14" s="24"/>
    </row>
    <row r="15" spans="1:5" x14ac:dyDescent="0.25">
      <c r="A15" s="17"/>
      <c r="B15" s="17"/>
      <c r="C15" s="17"/>
      <c r="D15" s="19"/>
      <c r="E15" s="24"/>
    </row>
    <row r="16" spans="1:5" x14ac:dyDescent="0.25">
      <c r="A16" s="17"/>
      <c r="B16" s="17"/>
      <c r="C16" s="17"/>
      <c r="D16" s="19"/>
      <c r="E16" s="24"/>
    </row>
    <row r="17" spans="1:5" x14ac:dyDescent="0.25">
      <c r="A17" s="17"/>
      <c r="B17" s="17"/>
      <c r="C17" s="17"/>
      <c r="D17" s="19"/>
      <c r="E17" s="24"/>
    </row>
    <row r="18" spans="1:5" x14ac:dyDescent="0.25">
      <c r="A18" s="17"/>
      <c r="B18" s="17"/>
      <c r="C18" s="17"/>
      <c r="D18" s="19"/>
      <c r="E18" s="24"/>
    </row>
    <row r="19" spans="1:5" x14ac:dyDescent="0.25">
      <c r="A19" s="17"/>
      <c r="B19" s="17"/>
      <c r="C19" s="17"/>
      <c r="D19" s="19"/>
      <c r="E19" s="24"/>
    </row>
    <row r="20" spans="1:5" x14ac:dyDescent="0.25">
      <c r="A20" s="17"/>
      <c r="B20" s="17"/>
      <c r="C20" s="17"/>
      <c r="D20" s="19"/>
      <c r="E20" s="24"/>
    </row>
    <row r="21" spans="1:5" x14ac:dyDescent="0.25">
      <c r="A21" s="17"/>
      <c r="B21" s="17"/>
      <c r="C21" s="17"/>
      <c r="D21" s="19"/>
      <c r="E21" s="24"/>
    </row>
    <row r="22" spans="1:5" x14ac:dyDescent="0.25">
      <c r="A22" s="17"/>
      <c r="B22" s="17"/>
      <c r="C22" s="17"/>
      <c r="D22" s="19"/>
      <c r="E22" s="24"/>
    </row>
    <row r="23" spans="1:5" x14ac:dyDescent="0.25">
      <c r="A23" s="17"/>
      <c r="B23" s="17"/>
      <c r="C23" s="17"/>
      <c r="D23" s="19"/>
      <c r="E23" s="24"/>
    </row>
    <row r="24" spans="1:5" x14ac:dyDescent="0.25">
      <c r="A24" s="17"/>
      <c r="B24" s="17"/>
      <c r="C24" s="17"/>
      <c r="D24" s="19"/>
      <c r="E24" s="24"/>
    </row>
    <row r="25" spans="1:5" x14ac:dyDescent="0.25">
      <c r="A25" s="17"/>
      <c r="B25" s="17"/>
      <c r="C25" s="17"/>
      <c r="D25" s="19"/>
      <c r="E25" s="24"/>
    </row>
    <row r="26" spans="1:5" x14ac:dyDescent="0.25">
      <c r="A26" s="17"/>
      <c r="B26" s="17"/>
      <c r="C26" s="17"/>
      <c r="D26" s="19"/>
      <c r="E26" s="24"/>
    </row>
    <row r="27" spans="1:5" x14ac:dyDescent="0.25">
      <c r="A27" s="17"/>
      <c r="B27" s="17"/>
      <c r="C27" s="17"/>
      <c r="D27" s="19"/>
      <c r="E27" s="24"/>
    </row>
    <row r="28" spans="1:5" x14ac:dyDescent="0.25">
      <c r="A28" s="17"/>
      <c r="B28" s="17"/>
      <c r="C28" s="17"/>
      <c r="D28" s="19"/>
      <c r="E28" s="25"/>
    </row>
    <row r="29" spans="1:5" x14ac:dyDescent="0.25">
      <c r="A29" s="26"/>
      <c r="B29" s="27"/>
      <c r="C29" s="27"/>
      <c r="D29" s="28"/>
      <c r="E29" s="29"/>
    </row>
    <row r="30" spans="1:5" x14ac:dyDescent="0.25">
      <c r="A30" s="117" t="s">
        <v>152</v>
      </c>
      <c r="B30" s="118"/>
      <c r="C30" s="118"/>
      <c r="D30" s="119"/>
      <c r="E30" s="30">
        <f>SUM(E5:E29)</f>
        <v>0</v>
      </c>
    </row>
    <row r="31" spans="1:5" x14ac:dyDescent="0.25">
      <c r="A31" s="32" t="s">
        <v>18</v>
      </c>
      <c r="B31" s="3"/>
      <c r="C31" s="3"/>
      <c r="D31" s="3"/>
      <c r="E31" s="3"/>
    </row>
    <row r="32" spans="1:5" x14ac:dyDescent="0.25">
      <c r="A32" s="32" t="s">
        <v>46</v>
      </c>
      <c r="B32" s="3"/>
      <c r="C32" s="3"/>
      <c r="D32" s="3"/>
      <c r="E32" s="3"/>
    </row>
    <row r="33" spans="1:5" x14ac:dyDescent="0.25">
      <c r="A33" s="34" t="s">
        <v>47</v>
      </c>
      <c r="B33" s="3"/>
      <c r="C33" s="3"/>
      <c r="D33" s="3"/>
      <c r="E33" s="3"/>
    </row>
    <row r="34" spans="1:5" x14ac:dyDescent="0.25">
      <c r="A34" s="33" t="s">
        <v>37</v>
      </c>
      <c r="B34" s="3"/>
      <c r="C34" s="3"/>
      <c r="D34" s="3"/>
      <c r="E34" s="3"/>
    </row>
    <row r="35" spans="1:5" x14ac:dyDescent="0.25">
      <c r="A35" s="33" t="s">
        <v>38</v>
      </c>
      <c r="B35" s="3"/>
      <c r="C35" s="3"/>
      <c r="D35" s="3"/>
      <c r="E35" s="3"/>
    </row>
    <row r="36" spans="1:5" x14ac:dyDescent="0.25">
      <c r="A36" s="33" t="s">
        <v>39</v>
      </c>
      <c r="B36" s="3"/>
      <c r="C36" s="3"/>
      <c r="D36" s="3"/>
      <c r="E36" s="3"/>
    </row>
    <row r="37" spans="1:5" x14ac:dyDescent="0.25">
      <c r="A37" s="33" t="s">
        <v>40</v>
      </c>
      <c r="B37" s="3"/>
      <c r="C37" s="3"/>
      <c r="D37" s="3"/>
      <c r="E37" s="3"/>
    </row>
    <row r="38" spans="1:5" x14ac:dyDescent="0.25">
      <c r="A38" s="33" t="s">
        <v>41</v>
      </c>
      <c r="B38" s="3"/>
      <c r="C38" s="3"/>
      <c r="D38" s="3"/>
      <c r="E38" s="3"/>
    </row>
    <row r="39" spans="1:5" x14ac:dyDescent="0.25">
      <c r="A39" s="33" t="s">
        <v>42</v>
      </c>
      <c r="B39" s="3"/>
      <c r="C39" s="3"/>
      <c r="D39" s="3"/>
      <c r="E39" s="3"/>
    </row>
    <row r="40" spans="1:5" x14ac:dyDescent="0.25">
      <c r="A40" s="33" t="s">
        <v>43</v>
      </c>
      <c r="B40" s="3"/>
      <c r="C40" s="3"/>
      <c r="D40" s="3"/>
      <c r="E40" s="3"/>
    </row>
    <row r="41" spans="1:5" x14ac:dyDescent="0.25">
      <c r="A41" s="33" t="s">
        <v>44</v>
      </c>
      <c r="B41" s="3"/>
      <c r="C41" s="3"/>
      <c r="D41" s="3"/>
      <c r="E41" s="3"/>
    </row>
    <row r="42" spans="1:5" x14ac:dyDescent="0.25">
      <c r="A42" s="33" t="s">
        <v>45</v>
      </c>
      <c r="B42" s="3"/>
      <c r="C42" s="3"/>
      <c r="D42" s="3"/>
      <c r="E42" s="3"/>
    </row>
    <row r="43" spans="1:5" x14ac:dyDescent="0.25">
      <c r="A43" s="31"/>
      <c r="B43" s="3"/>
      <c r="C43" s="3"/>
      <c r="D43" s="3"/>
      <c r="E43" s="3"/>
    </row>
  </sheetData>
  <mergeCells count="6">
    <mergeCell ref="A30:D30"/>
    <mergeCell ref="A2:E2"/>
    <mergeCell ref="B3:C3"/>
    <mergeCell ref="A3:A4"/>
    <mergeCell ref="D3:D4"/>
    <mergeCell ref="E3:E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83873-B4E8-4A90-A944-0652AFD49399}">
  <sheetPr>
    <pageSetUpPr fitToPage="1"/>
  </sheetPr>
  <dimension ref="A3:N57"/>
  <sheetViews>
    <sheetView tabSelected="1" view="pageBreakPreview" topLeftCell="A24" zoomScale="60" zoomScaleNormal="100" workbookViewId="0">
      <selection activeCell="A20" sqref="A20:XFD20"/>
    </sheetView>
  </sheetViews>
  <sheetFormatPr defaultRowHeight="15" x14ac:dyDescent="0.25"/>
  <cols>
    <col min="1" max="1" width="17.85546875" bestFit="1" customWidth="1"/>
    <col min="2" max="2" width="6.28515625" customWidth="1"/>
    <col min="3" max="3" width="6.5703125" customWidth="1"/>
    <col min="4" max="4" width="10.28515625" customWidth="1"/>
    <col min="5" max="5" width="7.28515625" customWidth="1"/>
    <col min="6" max="6" width="6.7109375" customWidth="1"/>
    <col min="7" max="7" width="10.7109375" customWidth="1"/>
    <col min="8" max="8" width="19.7109375" customWidth="1"/>
    <col min="9" max="9" width="6.7109375" customWidth="1"/>
    <col min="10" max="10" width="8" customWidth="1"/>
    <col min="11" max="11" width="4.28515625" customWidth="1"/>
    <col min="12" max="12" width="7.42578125" customWidth="1"/>
    <col min="13" max="13" width="6.5703125" customWidth="1"/>
  </cols>
  <sheetData>
    <row r="3" spans="1:14" ht="21.75" customHeight="1" x14ac:dyDescent="0.25">
      <c r="A3" s="173" t="s">
        <v>48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</row>
    <row r="4" spans="1:14" ht="18.75" customHeight="1" x14ac:dyDescent="0.25">
      <c r="A4" s="141" t="s">
        <v>49</v>
      </c>
      <c r="B4" s="141"/>
      <c r="C4" s="141"/>
      <c r="D4" s="141"/>
      <c r="E4" s="141"/>
      <c r="F4" s="141"/>
      <c r="G4" s="141"/>
      <c r="H4" s="141" t="s">
        <v>49</v>
      </c>
      <c r="I4" s="141"/>
      <c r="J4" s="141"/>
      <c r="K4" s="141"/>
      <c r="L4" s="141"/>
      <c r="M4" s="141"/>
      <c r="N4" s="141"/>
    </row>
    <row r="5" spans="1:14" ht="20.25" customHeight="1" x14ac:dyDescent="0.25">
      <c r="A5" s="100" t="s">
        <v>50</v>
      </c>
      <c r="B5" s="100"/>
      <c r="C5" s="100"/>
      <c r="D5" s="100"/>
      <c r="E5" s="100"/>
      <c r="F5" s="100"/>
      <c r="G5" s="100"/>
      <c r="H5" s="100" t="s">
        <v>51</v>
      </c>
      <c r="I5" s="100"/>
      <c r="J5" s="100"/>
      <c r="K5" s="100"/>
      <c r="L5" s="100"/>
      <c r="M5" s="100"/>
      <c r="N5" s="100"/>
    </row>
    <row r="6" spans="1:14" ht="15.75" thickBot="1" x14ac:dyDescent="0.3">
      <c r="A6" s="174" t="s">
        <v>52</v>
      </c>
      <c r="B6" s="174"/>
      <c r="C6" s="174"/>
      <c r="D6" s="174"/>
      <c r="E6" s="174"/>
      <c r="F6" s="174"/>
      <c r="G6" s="174"/>
      <c r="H6" s="174" t="s">
        <v>52</v>
      </c>
      <c r="I6" s="174"/>
      <c r="J6" s="174"/>
      <c r="K6" s="174"/>
      <c r="L6" s="174"/>
      <c r="M6" s="174"/>
      <c r="N6" s="174"/>
    </row>
    <row r="7" spans="1:14" ht="15" customHeight="1" x14ac:dyDescent="0.25">
      <c r="A7" s="129" t="s">
        <v>53</v>
      </c>
      <c r="B7" s="130"/>
      <c r="C7" s="131"/>
      <c r="D7" s="56" t="s">
        <v>54</v>
      </c>
      <c r="E7" s="172" t="s">
        <v>56</v>
      </c>
      <c r="F7" s="172"/>
      <c r="G7" s="172" t="s">
        <v>57</v>
      </c>
      <c r="H7" s="170" t="s">
        <v>53</v>
      </c>
      <c r="I7" s="131"/>
      <c r="J7" s="172" t="s">
        <v>54</v>
      </c>
      <c r="K7" s="172"/>
      <c r="L7" s="172" t="s">
        <v>58</v>
      </c>
      <c r="M7" s="172"/>
      <c r="N7" s="168" t="s">
        <v>57</v>
      </c>
    </row>
    <row r="8" spans="1:14" x14ac:dyDescent="0.25">
      <c r="A8" s="132"/>
      <c r="B8" s="133"/>
      <c r="C8" s="134"/>
      <c r="D8" s="35" t="s">
        <v>55</v>
      </c>
      <c r="E8" s="141"/>
      <c r="F8" s="141"/>
      <c r="G8" s="141"/>
      <c r="H8" s="171"/>
      <c r="I8" s="134"/>
      <c r="J8" s="141" t="s">
        <v>55</v>
      </c>
      <c r="K8" s="141"/>
      <c r="L8" s="141"/>
      <c r="M8" s="141"/>
      <c r="N8" s="169"/>
    </row>
    <row r="9" spans="1:14" ht="28.5" customHeight="1" x14ac:dyDescent="0.25">
      <c r="A9" s="126" t="s">
        <v>157</v>
      </c>
      <c r="B9" s="127"/>
      <c r="C9" s="128"/>
      <c r="D9" s="36"/>
      <c r="E9" s="166"/>
      <c r="F9" s="166"/>
      <c r="G9" s="36"/>
      <c r="H9" s="167" t="s">
        <v>157</v>
      </c>
      <c r="I9" s="128"/>
      <c r="J9" s="166"/>
      <c r="K9" s="166"/>
      <c r="L9" s="166"/>
      <c r="M9" s="166"/>
      <c r="N9" s="58"/>
    </row>
    <row r="10" spans="1:14" ht="28.5" customHeight="1" x14ac:dyDescent="0.25">
      <c r="A10" s="126" t="s">
        <v>158</v>
      </c>
      <c r="B10" s="127"/>
      <c r="C10" s="128"/>
      <c r="D10" s="36"/>
      <c r="E10" s="166"/>
      <c r="F10" s="166"/>
      <c r="G10" s="36"/>
      <c r="H10" s="167" t="s">
        <v>158</v>
      </c>
      <c r="I10" s="128"/>
      <c r="J10" s="166"/>
      <c r="K10" s="166"/>
      <c r="L10" s="166"/>
      <c r="M10" s="166"/>
      <c r="N10" s="58"/>
    </row>
    <row r="11" spans="1:14" ht="28.5" customHeight="1" x14ac:dyDescent="0.25">
      <c r="A11" s="126" t="s">
        <v>159</v>
      </c>
      <c r="B11" s="127"/>
      <c r="C11" s="128"/>
      <c r="D11" s="36"/>
      <c r="E11" s="166"/>
      <c r="F11" s="166"/>
      <c r="G11" s="36"/>
      <c r="H11" s="167" t="s">
        <v>159</v>
      </c>
      <c r="I11" s="128"/>
      <c r="J11" s="166"/>
      <c r="K11" s="166"/>
      <c r="L11" s="166"/>
      <c r="M11" s="166"/>
      <c r="N11" s="58"/>
    </row>
    <row r="12" spans="1:14" ht="15.75" thickBot="1" x14ac:dyDescent="0.3">
      <c r="A12" s="161" t="s">
        <v>59</v>
      </c>
      <c r="B12" s="162"/>
      <c r="C12" s="163"/>
      <c r="D12" s="57"/>
      <c r="E12" s="158"/>
      <c r="F12" s="158"/>
      <c r="G12" s="62">
        <f>SUM(G9:G11)</f>
        <v>0</v>
      </c>
      <c r="H12" s="165" t="s">
        <v>59</v>
      </c>
      <c r="I12" s="163"/>
      <c r="J12" s="159"/>
      <c r="K12" s="159"/>
      <c r="L12" s="159"/>
      <c r="M12" s="159"/>
      <c r="N12" s="63">
        <f>SUM(N9:N11)</f>
        <v>0</v>
      </c>
    </row>
    <row r="13" spans="1:14" ht="3.75" customHeight="1" thickBot="1" x14ac:dyDescent="0.3">
      <c r="A13" s="129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64"/>
    </row>
    <row r="14" spans="1:14" s="48" customFormat="1" ht="29.25" customHeight="1" thickBot="1" x14ac:dyDescent="0.3">
      <c r="A14" s="51" t="s">
        <v>156</v>
      </c>
      <c r="B14" s="60" t="s">
        <v>57</v>
      </c>
      <c r="C14" s="61"/>
      <c r="D14" s="52" t="s">
        <v>153</v>
      </c>
      <c r="E14" s="60"/>
      <c r="F14" s="11" t="s">
        <v>155</v>
      </c>
      <c r="G14" s="53">
        <f>C14*E14</f>
        <v>0</v>
      </c>
      <c r="H14" s="54" t="s">
        <v>156</v>
      </c>
      <c r="I14" s="60" t="s">
        <v>57</v>
      </c>
      <c r="J14" s="61"/>
      <c r="K14" s="52" t="s">
        <v>153</v>
      </c>
      <c r="L14" s="11"/>
      <c r="M14" s="59" t="s">
        <v>155</v>
      </c>
      <c r="N14" s="55">
        <f>J14*L14</f>
        <v>0</v>
      </c>
    </row>
    <row r="15" spans="1:14" ht="19.5" customHeight="1" thickBot="1" x14ac:dyDescent="0.3">
      <c r="A15" s="160" t="s">
        <v>60</v>
      </c>
      <c r="B15" s="160"/>
      <c r="C15" s="160"/>
      <c r="D15" s="160"/>
      <c r="E15" s="160"/>
      <c r="F15" s="160"/>
      <c r="G15" s="160"/>
      <c r="H15" s="160" t="s">
        <v>52</v>
      </c>
      <c r="I15" s="160"/>
      <c r="J15" s="160"/>
      <c r="K15" s="160"/>
      <c r="L15" s="160"/>
      <c r="M15" s="160"/>
      <c r="N15" s="160"/>
    </row>
    <row r="16" spans="1:14" ht="28.5" customHeight="1" thickBot="1" x14ac:dyDescent="0.3">
      <c r="A16" s="51" t="s">
        <v>160</v>
      </c>
      <c r="B16" s="60" t="s">
        <v>57</v>
      </c>
      <c r="C16" s="61"/>
      <c r="D16" s="52" t="s">
        <v>153</v>
      </c>
      <c r="E16" s="11"/>
      <c r="F16" s="59" t="s">
        <v>155</v>
      </c>
      <c r="G16" s="53">
        <f>C16*E16</f>
        <v>0</v>
      </c>
      <c r="H16" s="51" t="s">
        <v>160</v>
      </c>
      <c r="I16" s="60" t="s">
        <v>57</v>
      </c>
      <c r="J16" s="61"/>
      <c r="K16" s="52" t="s">
        <v>153</v>
      </c>
      <c r="L16" s="60"/>
      <c r="M16" s="11" t="s">
        <v>155</v>
      </c>
      <c r="N16" s="55">
        <f>J16*L16</f>
        <v>0</v>
      </c>
    </row>
    <row r="17" spans="1:14" ht="20.25" customHeight="1" x14ac:dyDescent="0.25">
      <c r="A17" s="155" t="s">
        <v>61</v>
      </c>
      <c r="B17" s="156"/>
      <c r="C17" s="156"/>
      <c r="D17" s="156"/>
      <c r="E17" s="156"/>
      <c r="F17" s="157"/>
      <c r="G17" s="98">
        <f>SUM(G14+G16)</f>
        <v>0</v>
      </c>
      <c r="H17" s="155" t="s">
        <v>9</v>
      </c>
      <c r="I17" s="156"/>
      <c r="J17" s="156"/>
      <c r="K17" s="156"/>
      <c r="L17" s="156"/>
      <c r="M17" s="157"/>
      <c r="N17" s="98">
        <f>SUM(N14+N16)</f>
        <v>0</v>
      </c>
    </row>
    <row r="18" spans="1:14" ht="24" customHeight="1" x14ac:dyDescent="0.25">
      <c r="A18" s="150" t="s">
        <v>62</v>
      </c>
      <c r="B18" s="150"/>
      <c r="C18" s="150"/>
      <c r="D18" s="150"/>
      <c r="E18" s="150"/>
      <c r="F18" s="150"/>
      <c r="G18" s="150"/>
      <c r="H18" s="150"/>
      <c r="I18" s="150"/>
      <c r="J18" s="150"/>
      <c r="K18" s="151">
        <f>SUM(G12+G17)</f>
        <v>0</v>
      </c>
      <c r="L18" s="152"/>
      <c r="M18" s="152"/>
      <c r="N18" s="152"/>
    </row>
    <row r="19" spans="1:14" x14ac:dyDescent="0.25">
      <c r="A19" s="95"/>
      <c r="B19" s="95"/>
      <c r="C19" s="95"/>
      <c r="D19" s="95"/>
      <c r="E19" s="95"/>
      <c r="F19" s="95"/>
      <c r="G19" s="95"/>
      <c r="H19" s="95"/>
      <c r="I19" s="95"/>
      <c r="J19" s="95"/>
      <c r="K19" s="96"/>
      <c r="L19" s="97"/>
      <c r="M19" s="97"/>
      <c r="N19" s="97"/>
    </row>
    <row r="20" spans="1:14" ht="21.75" customHeight="1" x14ac:dyDescent="0.25">
      <c r="A20" s="153" t="s">
        <v>63</v>
      </c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</row>
    <row r="21" spans="1:14" ht="33.75" customHeight="1" thickBot="1" x14ac:dyDescent="0.3">
      <c r="A21" s="154" t="s">
        <v>64</v>
      </c>
      <c r="B21" s="154"/>
      <c r="C21" s="154"/>
      <c r="D21" s="154"/>
      <c r="E21" s="154"/>
      <c r="F21" s="154"/>
      <c r="G21" s="154"/>
      <c r="H21" s="154" t="s">
        <v>65</v>
      </c>
      <c r="I21" s="154"/>
      <c r="J21" s="154"/>
      <c r="K21" s="154"/>
      <c r="L21" s="154"/>
      <c r="M21" s="154"/>
      <c r="N21" s="154"/>
    </row>
    <row r="22" spans="1:14" ht="27.75" customHeight="1" x14ac:dyDescent="0.25">
      <c r="A22" s="65" t="s">
        <v>161</v>
      </c>
      <c r="B22" s="66" t="s">
        <v>57</v>
      </c>
      <c r="C22" s="67"/>
      <c r="D22" s="68" t="s">
        <v>153</v>
      </c>
      <c r="E22" s="66"/>
      <c r="F22" s="9" t="s">
        <v>155</v>
      </c>
      <c r="G22" s="69">
        <f>C22*E22</f>
        <v>0</v>
      </c>
      <c r="H22" s="65" t="s">
        <v>161</v>
      </c>
      <c r="I22" s="66" t="s">
        <v>57</v>
      </c>
      <c r="J22" s="67"/>
      <c r="K22" s="68" t="s">
        <v>153</v>
      </c>
      <c r="L22" s="66"/>
      <c r="M22" s="9" t="s">
        <v>155</v>
      </c>
      <c r="N22" s="69">
        <f>J22*L22</f>
        <v>0</v>
      </c>
    </row>
    <row r="23" spans="1:14" ht="22.5" customHeight="1" x14ac:dyDescent="0.25">
      <c r="A23" s="146" t="s">
        <v>66</v>
      </c>
      <c r="B23" s="146"/>
      <c r="C23" s="146"/>
      <c r="D23" s="146"/>
      <c r="E23" s="146"/>
      <c r="F23" s="146"/>
      <c r="G23" s="146"/>
      <c r="H23" s="70" t="s">
        <v>66</v>
      </c>
      <c r="I23" s="37"/>
      <c r="J23" s="37"/>
      <c r="K23" s="37"/>
      <c r="L23" s="37"/>
      <c r="M23" s="6"/>
      <c r="N23" s="6"/>
    </row>
    <row r="24" spans="1:14" ht="19.5" customHeight="1" x14ac:dyDescent="0.25">
      <c r="A24" s="147" t="s">
        <v>162</v>
      </c>
      <c r="B24" s="148"/>
      <c r="C24" s="148"/>
      <c r="D24" s="148"/>
      <c r="E24" s="148"/>
      <c r="F24" s="148"/>
      <c r="G24" s="149"/>
      <c r="H24" s="147" t="s">
        <v>162</v>
      </c>
      <c r="I24" s="148"/>
      <c r="J24" s="148"/>
      <c r="K24" s="148"/>
      <c r="L24" s="148"/>
      <c r="M24" s="148"/>
      <c r="N24" s="149"/>
    </row>
    <row r="25" spans="1:14" ht="24.75" customHeight="1" x14ac:dyDescent="0.25">
      <c r="A25" s="38" t="s">
        <v>161</v>
      </c>
      <c r="B25" s="7" t="s">
        <v>57</v>
      </c>
      <c r="C25" s="49"/>
      <c r="D25" s="49" t="s">
        <v>153</v>
      </c>
      <c r="E25" s="7"/>
      <c r="F25" s="7" t="s">
        <v>155</v>
      </c>
      <c r="G25" s="50">
        <f>C25*E25</f>
        <v>0</v>
      </c>
      <c r="H25" s="38" t="s">
        <v>161</v>
      </c>
      <c r="I25" s="7" t="s">
        <v>57</v>
      </c>
      <c r="J25" s="49"/>
      <c r="K25" s="49" t="s">
        <v>153</v>
      </c>
      <c r="L25" s="7"/>
      <c r="M25" s="7" t="s">
        <v>155</v>
      </c>
      <c r="N25" s="50">
        <f>J25*L25</f>
        <v>0</v>
      </c>
    </row>
    <row r="26" spans="1:14" ht="20.25" customHeight="1" x14ac:dyDescent="0.25">
      <c r="A26" s="135" t="s">
        <v>66</v>
      </c>
      <c r="B26" s="136"/>
      <c r="C26" s="136"/>
      <c r="D26" s="136"/>
      <c r="E26" s="136"/>
      <c r="F26" s="136"/>
      <c r="G26" s="137"/>
      <c r="H26" s="135" t="s">
        <v>66</v>
      </c>
      <c r="I26" s="136"/>
      <c r="J26" s="136"/>
      <c r="K26" s="136"/>
      <c r="L26" s="136"/>
      <c r="M26" s="136"/>
      <c r="N26" s="137"/>
    </row>
    <row r="27" spans="1:14" ht="20.25" customHeight="1" x14ac:dyDescent="0.25">
      <c r="A27" s="138" t="s">
        <v>67</v>
      </c>
      <c r="B27" s="139"/>
      <c r="C27" s="139"/>
      <c r="D27" s="139"/>
      <c r="E27" s="139"/>
      <c r="F27" s="139"/>
      <c r="G27" s="140"/>
      <c r="H27" s="138" t="s">
        <v>67</v>
      </c>
      <c r="I27" s="139"/>
      <c r="J27" s="139"/>
      <c r="K27" s="139"/>
      <c r="L27" s="139"/>
      <c r="M27" s="139"/>
      <c r="N27" s="140"/>
    </row>
    <row r="28" spans="1:14" ht="32.25" customHeight="1" x14ac:dyDescent="0.25">
      <c r="A28" s="141" t="s">
        <v>68</v>
      </c>
      <c r="B28" s="141"/>
      <c r="C28" s="141"/>
      <c r="D28" s="141"/>
      <c r="E28" s="141"/>
      <c r="F28" s="142">
        <f>SUM(G22,G25)</f>
        <v>0</v>
      </c>
      <c r="G28" s="141"/>
      <c r="H28" s="143" t="s">
        <v>68</v>
      </c>
      <c r="I28" s="144"/>
      <c r="J28" s="144"/>
      <c r="K28" s="144"/>
      <c r="L28" s="145"/>
      <c r="M28" s="142">
        <f>SUM(N22,N25)</f>
        <v>0</v>
      </c>
      <c r="N28" s="141"/>
    </row>
    <row r="30" spans="1:14" x14ac:dyDescent="0.25">
      <c r="A30" s="154" t="s">
        <v>69</v>
      </c>
      <c r="B30" s="154"/>
      <c r="C30" s="154"/>
      <c r="D30" s="154"/>
      <c r="E30" s="154"/>
      <c r="F30" s="154"/>
      <c r="G30" s="154"/>
      <c r="H30" s="154" t="s">
        <v>70</v>
      </c>
      <c r="I30" s="154"/>
      <c r="J30" s="154"/>
      <c r="K30" s="154"/>
      <c r="L30" s="154"/>
      <c r="M30" s="154"/>
      <c r="N30" s="154"/>
    </row>
    <row r="31" spans="1:14" ht="28.5" x14ac:dyDescent="0.25">
      <c r="A31" s="38" t="s">
        <v>163</v>
      </c>
      <c r="B31" s="7" t="s">
        <v>57</v>
      </c>
      <c r="C31" s="49"/>
      <c r="D31" s="49" t="s">
        <v>153</v>
      </c>
      <c r="E31" s="7"/>
      <c r="F31" s="7" t="s">
        <v>164</v>
      </c>
      <c r="G31" s="50">
        <f>C31*E31</f>
        <v>0</v>
      </c>
      <c r="H31" s="38" t="s">
        <v>163</v>
      </c>
      <c r="I31" s="7" t="s">
        <v>57</v>
      </c>
      <c r="J31" s="49"/>
      <c r="K31" s="49" t="s">
        <v>153</v>
      </c>
      <c r="L31" s="7"/>
      <c r="M31" s="7" t="s">
        <v>164</v>
      </c>
      <c r="N31" s="50">
        <f>J31*L31</f>
        <v>0</v>
      </c>
    </row>
    <row r="32" spans="1:14" x14ac:dyDescent="0.25">
      <c r="A32" s="229" t="s">
        <v>71</v>
      </c>
      <c r="B32" s="229"/>
      <c r="C32" s="229"/>
      <c r="D32" s="229"/>
      <c r="E32" s="229"/>
      <c r="F32" s="229"/>
      <c r="G32" s="229"/>
      <c r="H32" s="229" t="s">
        <v>71</v>
      </c>
      <c r="I32" s="229"/>
      <c r="J32" s="229"/>
      <c r="K32" s="229"/>
      <c r="L32" s="229"/>
      <c r="M32" s="229"/>
      <c r="N32" s="229"/>
    </row>
    <row r="33" spans="1:14" x14ac:dyDescent="0.25">
      <c r="A33" s="220" t="s">
        <v>72</v>
      </c>
      <c r="B33" s="221"/>
      <c r="C33" s="221"/>
      <c r="D33" s="221"/>
      <c r="E33" s="221"/>
      <c r="F33" s="221"/>
      <c r="G33" s="222"/>
      <c r="H33" s="220" t="s">
        <v>72</v>
      </c>
      <c r="I33" s="221"/>
      <c r="J33" s="221"/>
      <c r="K33" s="221"/>
      <c r="L33" s="221"/>
      <c r="M33" s="221"/>
      <c r="N33" s="222"/>
    </row>
    <row r="34" spans="1:14" x14ac:dyDescent="0.25">
      <c r="A34" s="223"/>
      <c r="B34" s="224"/>
      <c r="C34" s="224"/>
      <c r="D34" s="224"/>
      <c r="E34" s="224"/>
      <c r="F34" s="224"/>
      <c r="G34" s="225"/>
      <c r="H34" s="223"/>
      <c r="I34" s="224"/>
      <c r="J34" s="224"/>
      <c r="K34" s="224"/>
      <c r="L34" s="224"/>
      <c r="M34" s="224"/>
      <c r="N34" s="225"/>
    </row>
    <row r="35" spans="1:14" x14ac:dyDescent="0.25">
      <c r="A35" s="223"/>
      <c r="B35" s="224"/>
      <c r="C35" s="224"/>
      <c r="D35" s="224"/>
      <c r="E35" s="224"/>
      <c r="F35" s="224"/>
      <c r="G35" s="225"/>
      <c r="H35" s="223"/>
      <c r="I35" s="224"/>
      <c r="J35" s="224"/>
      <c r="K35" s="224"/>
      <c r="L35" s="224"/>
      <c r="M35" s="224"/>
      <c r="N35" s="225"/>
    </row>
    <row r="36" spans="1:14" x14ac:dyDescent="0.25">
      <c r="A36" s="226"/>
      <c r="B36" s="227"/>
      <c r="C36" s="227"/>
      <c r="D36" s="227"/>
      <c r="E36" s="227"/>
      <c r="F36" s="227"/>
      <c r="G36" s="228"/>
      <c r="H36" s="226"/>
      <c r="I36" s="227"/>
      <c r="J36" s="227"/>
      <c r="K36" s="227"/>
      <c r="L36" s="227"/>
      <c r="M36" s="227"/>
      <c r="N36" s="228"/>
    </row>
    <row r="37" spans="1:14" x14ac:dyDescent="0.25">
      <c r="A37" s="229" t="s">
        <v>71</v>
      </c>
      <c r="B37" s="229"/>
      <c r="C37" s="229"/>
      <c r="D37" s="229"/>
      <c r="E37" s="229"/>
      <c r="F37" s="229"/>
      <c r="G37" s="229"/>
      <c r="H37" s="229" t="s">
        <v>71</v>
      </c>
      <c r="I37" s="229"/>
      <c r="J37" s="229"/>
      <c r="K37" s="229"/>
      <c r="L37" s="229"/>
      <c r="M37" s="229"/>
      <c r="N37" s="229"/>
    </row>
    <row r="38" spans="1:14" x14ac:dyDescent="0.25">
      <c r="A38" s="220" t="s">
        <v>72</v>
      </c>
      <c r="B38" s="221"/>
      <c r="C38" s="221"/>
      <c r="D38" s="221"/>
      <c r="E38" s="221"/>
      <c r="F38" s="221"/>
      <c r="G38" s="222"/>
      <c r="H38" s="220" t="s">
        <v>72</v>
      </c>
      <c r="I38" s="221"/>
      <c r="J38" s="221"/>
      <c r="K38" s="221"/>
      <c r="L38" s="221"/>
      <c r="M38" s="221"/>
      <c r="N38" s="222"/>
    </row>
    <row r="39" spans="1:14" x14ac:dyDescent="0.25">
      <c r="A39" s="223"/>
      <c r="B39" s="224"/>
      <c r="C39" s="224"/>
      <c r="D39" s="224"/>
      <c r="E39" s="224"/>
      <c r="F39" s="224"/>
      <c r="G39" s="225"/>
      <c r="H39" s="223"/>
      <c r="I39" s="224"/>
      <c r="J39" s="224"/>
      <c r="K39" s="224"/>
      <c r="L39" s="224"/>
      <c r="M39" s="224"/>
      <c r="N39" s="225"/>
    </row>
    <row r="40" spans="1:14" x14ac:dyDescent="0.25">
      <c r="A40" s="223"/>
      <c r="B40" s="224"/>
      <c r="C40" s="224"/>
      <c r="D40" s="224"/>
      <c r="E40" s="224"/>
      <c r="F40" s="224"/>
      <c r="G40" s="225"/>
      <c r="H40" s="223"/>
      <c r="I40" s="224"/>
      <c r="J40" s="224"/>
      <c r="K40" s="224"/>
      <c r="L40" s="224"/>
      <c r="M40" s="224"/>
      <c r="N40" s="225"/>
    </row>
    <row r="41" spans="1:14" x14ac:dyDescent="0.25">
      <c r="A41" s="226"/>
      <c r="B41" s="227"/>
      <c r="C41" s="227"/>
      <c r="D41" s="227"/>
      <c r="E41" s="227"/>
      <c r="F41" s="227"/>
      <c r="G41" s="228"/>
      <c r="H41" s="226"/>
      <c r="I41" s="227"/>
      <c r="J41" s="227"/>
      <c r="K41" s="227"/>
      <c r="L41" s="227"/>
      <c r="M41" s="227"/>
      <c r="N41" s="228"/>
    </row>
    <row r="42" spans="1:14" x14ac:dyDescent="0.25">
      <c r="A42" s="230" t="s">
        <v>73</v>
      </c>
      <c r="B42" s="230"/>
      <c r="C42" s="230"/>
      <c r="D42" s="230"/>
      <c r="E42" s="230"/>
      <c r="F42" s="231">
        <f>G31</f>
        <v>0</v>
      </c>
      <c r="G42" s="232"/>
      <c r="H42" s="230" t="s">
        <v>73</v>
      </c>
      <c r="I42" s="230"/>
      <c r="J42" s="230"/>
      <c r="K42" s="230"/>
      <c r="L42" s="230"/>
      <c r="M42" s="233">
        <f>N31</f>
        <v>0</v>
      </c>
      <c r="N42" s="100"/>
    </row>
    <row r="43" spans="1:14" x14ac:dyDescent="0.25">
      <c r="A43" s="152" t="s">
        <v>74</v>
      </c>
      <c r="B43" s="152"/>
      <c r="C43" s="152"/>
      <c r="D43" s="152"/>
      <c r="E43" s="152"/>
      <c r="F43" s="152"/>
      <c r="G43" s="152"/>
      <c r="H43" s="152"/>
      <c r="I43" s="152"/>
      <c r="J43" s="152"/>
      <c r="K43" s="152"/>
      <c r="L43" s="152"/>
      <c r="M43" s="151">
        <f>SUM('PAGE 3'!G52,'PAGE 3'!G55,'PAGE 4'!G32)</f>
        <v>0</v>
      </c>
      <c r="N43" s="152"/>
    </row>
    <row r="45" spans="1:14" x14ac:dyDescent="0.25">
      <c r="A45" s="173" t="s">
        <v>75</v>
      </c>
      <c r="B45" s="173"/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</row>
    <row r="46" spans="1:14" ht="15.75" thickBot="1" x14ac:dyDescent="0.3">
      <c r="A46" s="234" t="s">
        <v>76</v>
      </c>
      <c r="B46" s="235"/>
      <c r="C46" s="235"/>
      <c r="D46" s="235"/>
      <c r="E46" s="235"/>
      <c r="F46" s="235"/>
      <c r="G46" s="235"/>
      <c r="H46" s="235"/>
      <c r="I46" s="235"/>
      <c r="J46" s="235"/>
      <c r="K46" s="235"/>
      <c r="L46" s="235"/>
      <c r="M46" s="235"/>
      <c r="N46" s="236"/>
    </row>
    <row r="47" spans="1:14" ht="15.75" thickBot="1" x14ac:dyDescent="0.3">
      <c r="A47" s="175" t="s">
        <v>77</v>
      </c>
      <c r="B47" s="176"/>
      <c r="C47" s="177"/>
      <c r="D47" s="206" t="s">
        <v>78</v>
      </c>
      <c r="E47" s="176"/>
      <c r="F47" s="177"/>
      <c r="G47" s="214" t="s">
        <v>165</v>
      </c>
      <c r="H47" s="214"/>
      <c r="I47" s="206" t="s">
        <v>79</v>
      </c>
      <c r="J47" s="176"/>
      <c r="K47" s="176"/>
      <c r="L47" s="177"/>
      <c r="M47" s="206" t="s">
        <v>9</v>
      </c>
      <c r="N47" s="207"/>
    </row>
    <row r="48" spans="1:14" ht="18.75" customHeight="1" x14ac:dyDescent="0.25">
      <c r="A48" s="178" t="s">
        <v>11</v>
      </c>
      <c r="B48" s="179"/>
      <c r="C48" s="179"/>
      <c r="D48" s="110" t="s">
        <v>80</v>
      </c>
      <c r="E48" s="110"/>
      <c r="F48" s="110"/>
      <c r="G48" s="215"/>
      <c r="H48" s="215"/>
      <c r="I48" s="201" t="s">
        <v>81</v>
      </c>
      <c r="J48" s="114"/>
      <c r="K48" s="114"/>
      <c r="L48" s="109"/>
      <c r="M48" s="208">
        <f>G48*0.9</f>
        <v>0</v>
      </c>
      <c r="N48" s="209"/>
    </row>
    <row r="49" spans="1:14" ht="21.75" customHeight="1" thickBot="1" x14ac:dyDescent="0.3">
      <c r="A49" s="180"/>
      <c r="B49" s="181"/>
      <c r="C49" s="181"/>
      <c r="D49" s="112" t="s">
        <v>93</v>
      </c>
      <c r="E49" s="112"/>
      <c r="F49" s="112"/>
      <c r="G49" s="216"/>
      <c r="H49" s="216"/>
      <c r="I49" s="203" t="s">
        <v>82</v>
      </c>
      <c r="J49" s="204"/>
      <c r="K49" s="204"/>
      <c r="L49" s="205"/>
      <c r="M49" s="210">
        <f>G49*0.8</f>
        <v>0</v>
      </c>
      <c r="N49" s="211"/>
    </row>
    <row r="50" spans="1:14" ht="21.75" customHeight="1" x14ac:dyDescent="0.25">
      <c r="A50" s="178" t="s">
        <v>12</v>
      </c>
      <c r="B50" s="179"/>
      <c r="C50" s="179"/>
      <c r="D50" s="110" t="s">
        <v>80</v>
      </c>
      <c r="E50" s="110"/>
      <c r="F50" s="110"/>
      <c r="G50" s="215"/>
      <c r="H50" s="215"/>
      <c r="I50" s="201" t="s">
        <v>83</v>
      </c>
      <c r="J50" s="114"/>
      <c r="K50" s="114"/>
      <c r="L50" s="109"/>
      <c r="M50" s="208">
        <f>G50*0.6</f>
        <v>0</v>
      </c>
      <c r="N50" s="209"/>
    </row>
    <row r="51" spans="1:14" ht="22.5" customHeight="1" thickBot="1" x14ac:dyDescent="0.3">
      <c r="A51" s="182"/>
      <c r="B51" s="113"/>
      <c r="C51" s="113"/>
      <c r="D51" s="102" t="s">
        <v>93</v>
      </c>
      <c r="E51" s="102"/>
      <c r="F51" s="102"/>
      <c r="G51" s="217"/>
      <c r="H51" s="217"/>
      <c r="I51" s="218" t="s">
        <v>84</v>
      </c>
      <c r="J51" s="116"/>
      <c r="K51" s="116"/>
      <c r="L51" s="219"/>
      <c r="M51" s="212">
        <f>G51*0.5</f>
        <v>0</v>
      </c>
      <c r="N51" s="213"/>
    </row>
    <row r="52" spans="1:14" ht="28.5" customHeight="1" x14ac:dyDescent="0.25">
      <c r="A52" s="178" t="s">
        <v>85</v>
      </c>
      <c r="B52" s="179"/>
      <c r="C52" s="179"/>
      <c r="D52" s="110" t="s">
        <v>94</v>
      </c>
      <c r="E52" s="110"/>
      <c r="F52" s="110"/>
      <c r="G52" s="193" t="s">
        <v>151</v>
      </c>
      <c r="H52" s="194"/>
      <c r="I52" s="201" t="s">
        <v>86</v>
      </c>
      <c r="J52" s="114"/>
      <c r="K52" s="114"/>
      <c r="L52" s="109"/>
      <c r="M52" s="183" t="s">
        <v>151</v>
      </c>
      <c r="N52" s="184"/>
    </row>
    <row r="53" spans="1:14" ht="23.25" customHeight="1" x14ac:dyDescent="0.25">
      <c r="A53" s="182"/>
      <c r="B53" s="113"/>
      <c r="C53" s="113"/>
      <c r="D53" s="100" t="s">
        <v>95</v>
      </c>
      <c r="E53" s="100"/>
      <c r="F53" s="100"/>
      <c r="G53" s="185" t="s">
        <v>151</v>
      </c>
      <c r="H53" s="195"/>
      <c r="I53" s="202" t="s">
        <v>87</v>
      </c>
      <c r="J53" s="115"/>
      <c r="K53" s="115"/>
      <c r="L53" s="99"/>
      <c r="M53" s="185" t="s">
        <v>151</v>
      </c>
      <c r="N53" s="186"/>
    </row>
    <row r="54" spans="1:14" ht="21" customHeight="1" thickBot="1" x14ac:dyDescent="0.3">
      <c r="A54" s="180"/>
      <c r="B54" s="181"/>
      <c r="C54" s="181"/>
      <c r="D54" s="112" t="s">
        <v>88</v>
      </c>
      <c r="E54" s="112"/>
      <c r="F54" s="112"/>
      <c r="G54" s="189" t="s">
        <v>151</v>
      </c>
      <c r="H54" s="196"/>
      <c r="I54" s="203" t="s">
        <v>87</v>
      </c>
      <c r="J54" s="204"/>
      <c r="K54" s="204"/>
      <c r="L54" s="205"/>
      <c r="M54" s="187" t="s">
        <v>151</v>
      </c>
      <c r="N54" s="188"/>
    </row>
    <row r="55" spans="1:14" ht="21.75" customHeight="1" x14ac:dyDescent="0.25">
      <c r="A55" s="178" t="s">
        <v>89</v>
      </c>
      <c r="B55" s="179"/>
      <c r="C55" s="179"/>
      <c r="D55" s="110" t="s">
        <v>90</v>
      </c>
      <c r="E55" s="110"/>
      <c r="F55" s="110"/>
      <c r="G55" s="183" t="s">
        <v>151</v>
      </c>
      <c r="H55" s="197"/>
      <c r="I55" s="201" t="s">
        <v>86</v>
      </c>
      <c r="J55" s="114"/>
      <c r="K55" s="114"/>
      <c r="L55" s="109"/>
      <c r="M55" s="183" t="s">
        <v>151</v>
      </c>
      <c r="N55" s="184"/>
    </row>
    <row r="56" spans="1:14" ht="24.75" customHeight="1" thickBot="1" x14ac:dyDescent="0.3">
      <c r="A56" s="180"/>
      <c r="B56" s="181"/>
      <c r="C56" s="181"/>
      <c r="D56" s="112" t="s">
        <v>91</v>
      </c>
      <c r="E56" s="112"/>
      <c r="F56" s="112"/>
      <c r="G56" s="189" t="s">
        <v>151</v>
      </c>
      <c r="H56" s="196"/>
      <c r="I56" s="203" t="s">
        <v>87</v>
      </c>
      <c r="J56" s="204"/>
      <c r="K56" s="204"/>
      <c r="L56" s="205"/>
      <c r="M56" s="189" t="s">
        <v>151</v>
      </c>
      <c r="N56" s="190"/>
    </row>
    <row r="57" spans="1:14" ht="15.75" thickBot="1" x14ac:dyDescent="0.3">
      <c r="A57" s="198" t="s">
        <v>92</v>
      </c>
      <c r="B57" s="199"/>
      <c r="C57" s="199"/>
      <c r="D57" s="199"/>
      <c r="E57" s="199"/>
      <c r="F57" s="199"/>
      <c r="G57" s="199"/>
      <c r="H57" s="199"/>
      <c r="I57" s="199"/>
      <c r="J57" s="199"/>
      <c r="K57" s="199"/>
      <c r="L57" s="200"/>
      <c r="M57" s="191">
        <f>SUM(M48:N51)</f>
        <v>0</v>
      </c>
      <c r="N57" s="192"/>
    </row>
  </sheetData>
  <mergeCells count="121">
    <mergeCell ref="A57:L57"/>
    <mergeCell ref="M57:N57"/>
    <mergeCell ref="A55:C56"/>
    <mergeCell ref="D55:F55"/>
    <mergeCell ref="G55:H55"/>
    <mergeCell ref="I55:L55"/>
    <mergeCell ref="M55:N55"/>
    <mergeCell ref="D56:F56"/>
    <mergeCell ref="G56:H56"/>
    <mergeCell ref="I56:L56"/>
    <mergeCell ref="M56:N56"/>
    <mergeCell ref="A52:C54"/>
    <mergeCell ref="D52:F52"/>
    <mergeCell ref="G52:H52"/>
    <mergeCell ref="I52:L52"/>
    <mergeCell ref="M52:N52"/>
    <mergeCell ref="D53:F53"/>
    <mergeCell ref="G53:H53"/>
    <mergeCell ref="I53:L53"/>
    <mergeCell ref="M53:N53"/>
    <mergeCell ref="D54:F54"/>
    <mergeCell ref="G54:H54"/>
    <mergeCell ref="I54:L54"/>
    <mergeCell ref="M54:N54"/>
    <mergeCell ref="A50:C51"/>
    <mergeCell ref="D50:F50"/>
    <mergeCell ref="G50:H50"/>
    <mergeCell ref="I50:L50"/>
    <mergeCell ref="M50:N50"/>
    <mergeCell ref="D51:F51"/>
    <mergeCell ref="G51:H51"/>
    <mergeCell ref="I51:L51"/>
    <mergeCell ref="M51:N51"/>
    <mergeCell ref="A48:C49"/>
    <mergeCell ref="D48:F48"/>
    <mergeCell ref="G48:H48"/>
    <mergeCell ref="I48:L48"/>
    <mergeCell ref="M48:N48"/>
    <mergeCell ref="D49:F49"/>
    <mergeCell ref="G49:H49"/>
    <mergeCell ref="I49:L49"/>
    <mergeCell ref="M49:N49"/>
    <mergeCell ref="A45:N45"/>
    <mergeCell ref="A46:N46"/>
    <mergeCell ref="A47:C47"/>
    <mergeCell ref="D47:F47"/>
    <mergeCell ref="G47:H47"/>
    <mergeCell ref="I47:L47"/>
    <mergeCell ref="M47:N47"/>
    <mergeCell ref="A42:E42"/>
    <mergeCell ref="F42:G42"/>
    <mergeCell ref="H42:L42"/>
    <mergeCell ref="M42:N42"/>
    <mergeCell ref="A43:L43"/>
    <mergeCell ref="M43:N43"/>
    <mergeCell ref="A33:G36"/>
    <mergeCell ref="H33:N36"/>
    <mergeCell ref="A37:G37"/>
    <mergeCell ref="H37:N37"/>
    <mergeCell ref="A38:G41"/>
    <mergeCell ref="H38:N41"/>
    <mergeCell ref="A6:G6"/>
    <mergeCell ref="H6:N6"/>
    <mergeCell ref="A30:G30"/>
    <mergeCell ref="H30:N30"/>
    <mergeCell ref="A32:G32"/>
    <mergeCell ref="H32:N32"/>
    <mergeCell ref="A3:N3"/>
    <mergeCell ref="A4:G4"/>
    <mergeCell ref="H4:N4"/>
    <mergeCell ref="A5:G5"/>
    <mergeCell ref="H5:N5"/>
    <mergeCell ref="N7:N8"/>
    <mergeCell ref="J8:K8"/>
    <mergeCell ref="E9:F9"/>
    <mergeCell ref="J9:K9"/>
    <mergeCell ref="L9:M9"/>
    <mergeCell ref="H7:I8"/>
    <mergeCell ref="H9:I9"/>
    <mergeCell ref="E7:F8"/>
    <mergeCell ref="G7:G8"/>
    <mergeCell ref="J7:K7"/>
    <mergeCell ref="L7:M8"/>
    <mergeCell ref="J11:K11"/>
    <mergeCell ref="L11:M11"/>
    <mergeCell ref="H11:I11"/>
    <mergeCell ref="E10:F10"/>
    <mergeCell ref="J10:K10"/>
    <mergeCell ref="L10:M10"/>
    <mergeCell ref="H10:I10"/>
    <mergeCell ref="H17:M17"/>
    <mergeCell ref="E12:F12"/>
    <mergeCell ref="J12:K12"/>
    <mergeCell ref="L12:M12"/>
    <mergeCell ref="A15:G15"/>
    <mergeCell ref="H15:N15"/>
    <mergeCell ref="A12:C12"/>
    <mergeCell ref="A13:N13"/>
    <mergeCell ref="H12:I12"/>
    <mergeCell ref="H24:N24"/>
    <mergeCell ref="A18:J18"/>
    <mergeCell ref="K18:N18"/>
    <mergeCell ref="A20:N20"/>
    <mergeCell ref="A21:G21"/>
    <mergeCell ref="H21:N21"/>
    <mergeCell ref="H26:N26"/>
    <mergeCell ref="A27:G27"/>
    <mergeCell ref="H27:N27"/>
    <mergeCell ref="A28:E28"/>
    <mergeCell ref="F28:G28"/>
    <mergeCell ref="H28:L28"/>
    <mergeCell ref="M28:N28"/>
    <mergeCell ref="A9:C9"/>
    <mergeCell ref="A7:C8"/>
    <mergeCell ref="A10:C10"/>
    <mergeCell ref="A11:C11"/>
    <mergeCell ref="A26:G26"/>
    <mergeCell ref="A23:G23"/>
    <mergeCell ref="A24:G24"/>
    <mergeCell ref="A17:F17"/>
    <mergeCell ref="E11:F11"/>
  </mergeCells>
  <pageMargins left="0.70866141732283472" right="0.70866141732283472" top="0.74803149606299213" bottom="0.74803149606299213" header="0.31496062992125984" footer="0.31496062992125984"/>
  <pageSetup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64AEA-C6B0-414A-A47F-77EE80406F07}">
  <dimension ref="A1:N28"/>
  <sheetViews>
    <sheetView view="pageBreakPreview" zoomScale="60" zoomScaleNormal="80" workbookViewId="0">
      <selection activeCell="M28" sqref="A1:N28"/>
    </sheetView>
  </sheetViews>
  <sheetFormatPr defaultColWidth="14" defaultRowHeight="15" x14ac:dyDescent="0.25"/>
  <cols>
    <col min="1" max="1" width="14.85546875" customWidth="1"/>
    <col min="2" max="2" width="8.140625" customWidth="1"/>
    <col min="3" max="3" width="10.42578125" customWidth="1"/>
    <col min="4" max="4" width="4.7109375" customWidth="1"/>
    <col min="5" max="5" width="10" customWidth="1"/>
    <col min="6" max="6" width="10.7109375" customWidth="1"/>
    <col min="7" max="7" width="11.28515625" customWidth="1"/>
    <col min="8" max="8" width="14.7109375" customWidth="1"/>
    <col min="9" max="9" width="7.7109375" customWidth="1"/>
    <col min="10" max="10" width="10.28515625" customWidth="1"/>
    <col min="11" max="11" width="5.28515625" customWidth="1"/>
    <col min="12" max="12" width="10.5703125" customWidth="1"/>
    <col min="13" max="13" width="10.28515625" customWidth="1"/>
    <col min="14" max="14" width="9.140625" customWidth="1"/>
  </cols>
  <sheetData>
    <row r="1" spans="1:14" ht="45" customHeight="1" x14ac:dyDescent="0.25">
      <c r="A1" s="154" t="s">
        <v>69</v>
      </c>
      <c r="B1" s="154"/>
      <c r="C1" s="154"/>
      <c r="D1" s="154"/>
      <c r="E1" s="154"/>
      <c r="F1" s="154"/>
      <c r="G1" s="154"/>
      <c r="H1" s="154" t="s">
        <v>70</v>
      </c>
      <c r="I1" s="154"/>
      <c r="J1" s="154"/>
      <c r="K1" s="154"/>
      <c r="L1" s="154"/>
      <c r="M1" s="154"/>
      <c r="N1" s="154"/>
    </row>
    <row r="2" spans="1:14" ht="38.25" customHeight="1" x14ac:dyDescent="0.25">
      <c r="A2" s="38" t="s">
        <v>163</v>
      </c>
      <c r="B2" s="7" t="s">
        <v>57</v>
      </c>
      <c r="C2" s="49"/>
      <c r="D2" s="49" t="s">
        <v>153</v>
      </c>
      <c r="E2" s="7"/>
      <c r="F2" s="7" t="s">
        <v>164</v>
      </c>
      <c r="G2" s="50">
        <f>C2*E2</f>
        <v>0</v>
      </c>
      <c r="H2" s="38" t="s">
        <v>163</v>
      </c>
      <c r="I2" s="7" t="s">
        <v>57</v>
      </c>
      <c r="J2" s="49"/>
      <c r="K2" s="49" t="s">
        <v>153</v>
      </c>
      <c r="L2" s="7"/>
      <c r="M2" s="7" t="s">
        <v>164</v>
      </c>
      <c r="N2" s="50">
        <f>J2*L2</f>
        <v>0</v>
      </c>
    </row>
    <row r="3" spans="1:14" ht="24" customHeight="1" x14ac:dyDescent="0.25">
      <c r="A3" s="229" t="s">
        <v>71</v>
      </c>
      <c r="B3" s="229"/>
      <c r="C3" s="229"/>
      <c r="D3" s="229"/>
      <c r="E3" s="229"/>
      <c r="F3" s="229"/>
      <c r="G3" s="229"/>
      <c r="H3" s="229" t="s">
        <v>71</v>
      </c>
      <c r="I3" s="229"/>
      <c r="J3" s="229"/>
      <c r="K3" s="229"/>
      <c r="L3" s="229"/>
      <c r="M3" s="229"/>
      <c r="N3" s="229"/>
    </row>
    <row r="4" spans="1:14" ht="15" customHeight="1" x14ac:dyDescent="0.25">
      <c r="A4" s="220" t="s">
        <v>72</v>
      </c>
      <c r="B4" s="221"/>
      <c r="C4" s="221"/>
      <c r="D4" s="221"/>
      <c r="E4" s="221"/>
      <c r="F4" s="221"/>
      <c r="G4" s="222"/>
      <c r="H4" s="220" t="s">
        <v>72</v>
      </c>
      <c r="I4" s="221"/>
      <c r="J4" s="221"/>
      <c r="K4" s="221"/>
      <c r="L4" s="221"/>
      <c r="M4" s="221"/>
      <c r="N4" s="222"/>
    </row>
    <row r="5" spans="1:14" ht="15" customHeight="1" x14ac:dyDescent="0.25">
      <c r="A5" s="223"/>
      <c r="B5" s="224"/>
      <c r="C5" s="224"/>
      <c r="D5" s="224"/>
      <c r="E5" s="224"/>
      <c r="F5" s="224"/>
      <c r="G5" s="225"/>
      <c r="H5" s="223"/>
      <c r="I5" s="224"/>
      <c r="J5" s="224"/>
      <c r="K5" s="224"/>
      <c r="L5" s="224"/>
      <c r="M5" s="224"/>
      <c r="N5" s="225"/>
    </row>
    <row r="6" spans="1:14" ht="15" customHeight="1" x14ac:dyDescent="0.25">
      <c r="A6" s="223"/>
      <c r="B6" s="224"/>
      <c r="C6" s="224"/>
      <c r="D6" s="224"/>
      <c r="E6" s="224"/>
      <c r="F6" s="224"/>
      <c r="G6" s="225"/>
      <c r="H6" s="223"/>
      <c r="I6" s="224"/>
      <c r="J6" s="224"/>
      <c r="K6" s="224"/>
      <c r="L6" s="224"/>
      <c r="M6" s="224"/>
      <c r="N6" s="225"/>
    </row>
    <row r="7" spans="1:14" ht="15" customHeight="1" x14ac:dyDescent="0.25">
      <c r="A7" s="226"/>
      <c r="B7" s="227"/>
      <c r="C7" s="227"/>
      <c r="D7" s="227"/>
      <c r="E7" s="227"/>
      <c r="F7" s="227"/>
      <c r="G7" s="228"/>
      <c r="H7" s="226"/>
      <c r="I7" s="227"/>
      <c r="J7" s="227"/>
      <c r="K7" s="227"/>
      <c r="L7" s="227"/>
      <c r="M7" s="227"/>
      <c r="N7" s="228"/>
    </row>
    <row r="8" spans="1:14" ht="18.75" customHeight="1" x14ac:dyDescent="0.25">
      <c r="A8" s="229" t="s">
        <v>71</v>
      </c>
      <c r="B8" s="229"/>
      <c r="C8" s="229"/>
      <c r="D8" s="229"/>
      <c r="E8" s="229"/>
      <c r="F8" s="229"/>
      <c r="G8" s="229"/>
      <c r="H8" s="229" t="s">
        <v>71</v>
      </c>
      <c r="I8" s="229"/>
      <c r="J8" s="229"/>
      <c r="K8" s="229"/>
      <c r="L8" s="229"/>
      <c r="M8" s="229"/>
      <c r="N8" s="229"/>
    </row>
    <row r="9" spans="1:14" ht="15" customHeight="1" x14ac:dyDescent="0.25">
      <c r="A9" s="220" t="s">
        <v>72</v>
      </c>
      <c r="B9" s="221"/>
      <c r="C9" s="221"/>
      <c r="D9" s="221"/>
      <c r="E9" s="221"/>
      <c r="F9" s="221"/>
      <c r="G9" s="222"/>
      <c r="H9" s="220" t="s">
        <v>72</v>
      </c>
      <c r="I9" s="221"/>
      <c r="J9" s="221"/>
      <c r="K9" s="221"/>
      <c r="L9" s="221"/>
      <c r="M9" s="221"/>
      <c r="N9" s="222"/>
    </row>
    <row r="10" spans="1:14" ht="15" customHeight="1" x14ac:dyDescent="0.25">
      <c r="A10" s="223"/>
      <c r="B10" s="224"/>
      <c r="C10" s="224"/>
      <c r="D10" s="224"/>
      <c r="E10" s="224"/>
      <c r="F10" s="224"/>
      <c r="G10" s="225"/>
      <c r="H10" s="223"/>
      <c r="I10" s="224"/>
      <c r="J10" s="224"/>
      <c r="K10" s="224"/>
      <c r="L10" s="224"/>
      <c r="M10" s="224"/>
      <c r="N10" s="225"/>
    </row>
    <row r="11" spans="1:14" ht="15" customHeight="1" x14ac:dyDescent="0.25">
      <c r="A11" s="223"/>
      <c r="B11" s="224"/>
      <c r="C11" s="224"/>
      <c r="D11" s="224"/>
      <c r="E11" s="224"/>
      <c r="F11" s="224"/>
      <c r="G11" s="225"/>
      <c r="H11" s="223"/>
      <c r="I11" s="224"/>
      <c r="J11" s="224"/>
      <c r="K11" s="224"/>
      <c r="L11" s="224"/>
      <c r="M11" s="224"/>
      <c r="N11" s="225"/>
    </row>
    <row r="12" spans="1:14" ht="15" customHeight="1" x14ac:dyDescent="0.25">
      <c r="A12" s="226"/>
      <c r="B12" s="227"/>
      <c r="C12" s="227"/>
      <c r="D12" s="227"/>
      <c r="E12" s="227"/>
      <c r="F12" s="227"/>
      <c r="G12" s="228"/>
      <c r="H12" s="226"/>
      <c r="I12" s="227"/>
      <c r="J12" s="227"/>
      <c r="K12" s="227"/>
      <c r="L12" s="227"/>
      <c r="M12" s="227"/>
      <c r="N12" s="228"/>
    </row>
    <row r="13" spans="1:14" ht="30" customHeight="1" x14ac:dyDescent="0.25">
      <c r="A13" s="230" t="s">
        <v>73</v>
      </c>
      <c r="B13" s="230"/>
      <c r="C13" s="230"/>
      <c r="D13" s="230"/>
      <c r="E13" s="230"/>
      <c r="F13" s="231">
        <f>G2</f>
        <v>0</v>
      </c>
      <c r="G13" s="232"/>
      <c r="H13" s="230" t="s">
        <v>73</v>
      </c>
      <c r="I13" s="230"/>
      <c r="J13" s="230"/>
      <c r="K13" s="230"/>
      <c r="L13" s="230"/>
      <c r="M13" s="233">
        <f>N2</f>
        <v>0</v>
      </c>
      <c r="N13" s="100"/>
    </row>
    <row r="14" spans="1:14" ht="33.75" customHeight="1" x14ac:dyDescent="0.25">
      <c r="A14" s="152" t="s">
        <v>74</v>
      </c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1">
        <f>SUM('PAGE 3'!G22,'PAGE 3'!G25,'PAGE 4'!G2)</f>
        <v>0</v>
      </c>
      <c r="N14" s="152"/>
    </row>
    <row r="16" spans="1:14" ht="22.5" customHeight="1" x14ac:dyDescent="0.25">
      <c r="A16" s="173" t="s">
        <v>75</v>
      </c>
      <c r="B16" s="173"/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</row>
    <row r="17" spans="1:14" ht="22.5" customHeight="1" thickBot="1" x14ac:dyDescent="0.3">
      <c r="A17" s="234" t="s">
        <v>76</v>
      </c>
      <c r="B17" s="235"/>
      <c r="C17" s="235"/>
      <c r="D17" s="235"/>
      <c r="E17" s="235"/>
      <c r="F17" s="235"/>
      <c r="G17" s="235"/>
      <c r="H17" s="235"/>
      <c r="I17" s="235"/>
      <c r="J17" s="235"/>
      <c r="K17" s="235"/>
      <c r="L17" s="235"/>
      <c r="M17" s="235"/>
      <c r="N17" s="236"/>
    </row>
    <row r="18" spans="1:14" ht="30.75" customHeight="1" thickBot="1" x14ac:dyDescent="0.3">
      <c r="A18" s="175" t="s">
        <v>77</v>
      </c>
      <c r="B18" s="176"/>
      <c r="C18" s="177"/>
      <c r="D18" s="206" t="s">
        <v>78</v>
      </c>
      <c r="E18" s="176"/>
      <c r="F18" s="177"/>
      <c r="G18" s="214" t="s">
        <v>165</v>
      </c>
      <c r="H18" s="214"/>
      <c r="I18" s="206" t="s">
        <v>79</v>
      </c>
      <c r="J18" s="176"/>
      <c r="K18" s="176"/>
      <c r="L18" s="177"/>
      <c r="M18" s="206" t="s">
        <v>9</v>
      </c>
      <c r="N18" s="207"/>
    </row>
    <row r="19" spans="1:14" ht="27.75" customHeight="1" x14ac:dyDescent="0.25">
      <c r="A19" s="178" t="s">
        <v>11</v>
      </c>
      <c r="B19" s="179"/>
      <c r="C19" s="179"/>
      <c r="D19" s="110" t="s">
        <v>80</v>
      </c>
      <c r="E19" s="110"/>
      <c r="F19" s="110"/>
      <c r="G19" s="215"/>
      <c r="H19" s="215"/>
      <c r="I19" s="201" t="s">
        <v>81</v>
      </c>
      <c r="J19" s="114"/>
      <c r="K19" s="114"/>
      <c r="L19" s="109"/>
      <c r="M19" s="208">
        <f>G19*0.9</f>
        <v>0</v>
      </c>
      <c r="N19" s="209"/>
    </row>
    <row r="20" spans="1:14" ht="27.75" customHeight="1" thickBot="1" x14ac:dyDescent="0.3">
      <c r="A20" s="180"/>
      <c r="B20" s="181"/>
      <c r="C20" s="181"/>
      <c r="D20" s="112" t="s">
        <v>93</v>
      </c>
      <c r="E20" s="112"/>
      <c r="F20" s="112"/>
      <c r="G20" s="216"/>
      <c r="H20" s="216"/>
      <c r="I20" s="203" t="s">
        <v>82</v>
      </c>
      <c r="J20" s="204"/>
      <c r="K20" s="204"/>
      <c r="L20" s="205"/>
      <c r="M20" s="210">
        <f>G20*0.8</f>
        <v>0</v>
      </c>
      <c r="N20" s="211"/>
    </row>
    <row r="21" spans="1:14" ht="30" customHeight="1" x14ac:dyDescent="0.25">
      <c r="A21" s="178" t="s">
        <v>12</v>
      </c>
      <c r="B21" s="179"/>
      <c r="C21" s="179"/>
      <c r="D21" s="110" t="s">
        <v>80</v>
      </c>
      <c r="E21" s="110"/>
      <c r="F21" s="110"/>
      <c r="G21" s="215"/>
      <c r="H21" s="215"/>
      <c r="I21" s="201" t="s">
        <v>83</v>
      </c>
      <c r="J21" s="114"/>
      <c r="K21" s="114"/>
      <c r="L21" s="109"/>
      <c r="M21" s="208">
        <f>G21*0.6</f>
        <v>0</v>
      </c>
      <c r="N21" s="209"/>
    </row>
    <row r="22" spans="1:14" ht="28.5" customHeight="1" thickBot="1" x14ac:dyDescent="0.3">
      <c r="A22" s="182"/>
      <c r="B22" s="113"/>
      <c r="C22" s="113"/>
      <c r="D22" s="102" t="s">
        <v>93</v>
      </c>
      <c r="E22" s="102"/>
      <c r="F22" s="102"/>
      <c r="G22" s="217"/>
      <c r="H22" s="217"/>
      <c r="I22" s="218" t="s">
        <v>84</v>
      </c>
      <c r="J22" s="116"/>
      <c r="K22" s="116"/>
      <c r="L22" s="219"/>
      <c r="M22" s="212">
        <f>G22*0.5</f>
        <v>0</v>
      </c>
      <c r="N22" s="213"/>
    </row>
    <row r="23" spans="1:14" ht="27" customHeight="1" x14ac:dyDescent="0.25">
      <c r="A23" s="178" t="s">
        <v>85</v>
      </c>
      <c r="B23" s="179"/>
      <c r="C23" s="179"/>
      <c r="D23" s="110" t="s">
        <v>94</v>
      </c>
      <c r="E23" s="110"/>
      <c r="F23" s="110"/>
      <c r="G23" s="193" t="s">
        <v>151</v>
      </c>
      <c r="H23" s="194"/>
      <c r="I23" s="201" t="s">
        <v>86</v>
      </c>
      <c r="J23" s="114"/>
      <c r="K23" s="114"/>
      <c r="L23" s="109"/>
      <c r="M23" s="183" t="s">
        <v>151</v>
      </c>
      <c r="N23" s="184"/>
    </row>
    <row r="24" spans="1:14" ht="28.5" customHeight="1" x14ac:dyDescent="0.25">
      <c r="A24" s="182"/>
      <c r="B24" s="113"/>
      <c r="C24" s="113"/>
      <c r="D24" s="100" t="s">
        <v>95</v>
      </c>
      <c r="E24" s="100"/>
      <c r="F24" s="100"/>
      <c r="G24" s="185" t="s">
        <v>151</v>
      </c>
      <c r="H24" s="195"/>
      <c r="I24" s="202" t="s">
        <v>87</v>
      </c>
      <c r="J24" s="115"/>
      <c r="K24" s="115"/>
      <c r="L24" s="99"/>
      <c r="M24" s="185" t="s">
        <v>151</v>
      </c>
      <c r="N24" s="186"/>
    </row>
    <row r="25" spans="1:14" ht="27.75" customHeight="1" thickBot="1" x14ac:dyDescent="0.3">
      <c r="A25" s="180"/>
      <c r="B25" s="181"/>
      <c r="C25" s="181"/>
      <c r="D25" s="112" t="s">
        <v>88</v>
      </c>
      <c r="E25" s="112"/>
      <c r="F25" s="112"/>
      <c r="G25" s="189" t="s">
        <v>151</v>
      </c>
      <c r="H25" s="196"/>
      <c r="I25" s="203" t="s">
        <v>87</v>
      </c>
      <c r="J25" s="204"/>
      <c r="K25" s="204"/>
      <c r="L25" s="205"/>
      <c r="M25" s="187" t="s">
        <v>151</v>
      </c>
      <c r="N25" s="188"/>
    </row>
    <row r="26" spans="1:14" ht="24.75" customHeight="1" x14ac:dyDescent="0.25">
      <c r="A26" s="178" t="s">
        <v>89</v>
      </c>
      <c r="B26" s="179"/>
      <c r="C26" s="179"/>
      <c r="D26" s="110" t="s">
        <v>90</v>
      </c>
      <c r="E26" s="110"/>
      <c r="F26" s="110"/>
      <c r="G26" s="183" t="s">
        <v>151</v>
      </c>
      <c r="H26" s="197"/>
      <c r="I26" s="201" t="s">
        <v>86</v>
      </c>
      <c r="J26" s="114"/>
      <c r="K26" s="114"/>
      <c r="L26" s="109"/>
      <c r="M26" s="183" t="s">
        <v>151</v>
      </c>
      <c r="N26" s="184"/>
    </row>
    <row r="27" spans="1:14" ht="27" customHeight="1" thickBot="1" x14ac:dyDescent="0.3">
      <c r="A27" s="180"/>
      <c r="B27" s="181"/>
      <c r="C27" s="181"/>
      <c r="D27" s="112" t="s">
        <v>91</v>
      </c>
      <c r="E27" s="112"/>
      <c r="F27" s="112"/>
      <c r="G27" s="189" t="s">
        <v>151</v>
      </c>
      <c r="H27" s="196"/>
      <c r="I27" s="203" t="s">
        <v>87</v>
      </c>
      <c r="J27" s="204"/>
      <c r="K27" s="204"/>
      <c r="L27" s="205"/>
      <c r="M27" s="189" t="s">
        <v>151</v>
      </c>
      <c r="N27" s="190"/>
    </row>
    <row r="28" spans="1:14" ht="30" customHeight="1" thickBot="1" x14ac:dyDescent="0.3">
      <c r="A28" s="198" t="s">
        <v>92</v>
      </c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200"/>
      <c r="M28" s="191">
        <f>SUM(M19:N22)</f>
        <v>0</v>
      </c>
      <c r="N28" s="192"/>
    </row>
  </sheetData>
  <mergeCells count="65">
    <mergeCell ref="A14:L14"/>
    <mergeCell ref="M14:N14"/>
    <mergeCell ref="A16:N16"/>
    <mergeCell ref="A17:N17"/>
    <mergeCell ref="A1:G1"/>
    <mergeCell ref="H1:N1"/>
    <mergeCell ref="A3:G3"/>
    <mergeCell ref="H3:N3"/>
    <mergeCell ref="A13:E13"/>
    <mergeCell ref="F13:G13"/>
    <mergeCell ref="H13:L13"/>
    <mergeCell ref="M13:N13"/>
    <mergeCell ref="A4:G7"/>
    <mergeCell ref="A9:G12"/>
    <mergeCell ref="H4:N7"/>
    <mergeCell ref="H9:N12"/>
    <mergeCell ref="A8:G8"/>
    <mergeCell ref="H8:N8"/>
    <mergeCell ref="D20:F20"/>
    <mergeCell ref="G22:H22"/>
    <mergeCell ref="I22:L22"/>
    <mergeCell ref="D21:F21"/>
    <mergeCell ref="D22:F22"/>
    <mergeCell ref="D27:F27"/>
    <mergeCell ref="M18:N18"/>
    <mergeCell ref="M19:N19"/>
    <mergeCell ref="M20:N20"/>
    <mergeCell ref="M21:N21"/>
    <mergeCell ref="M22:N22"/>
    <mergeCell ref="G18:H18"/>
    <mergeCell ref="G19:H19"/>
    <mergeCell ref="G20:H20"/>
    <mergeCell ref="G21:H21"/>
    <mergeCell ref="I18:L18"/>
    <mergeCell ref="I19:L19"/>
    <mergeCell ref="I20:L20"/>
    <mergeCell ref="I21:L21"/>
    <mergeCell ref="D18:F18"/>
    <mergeCell ref="D19:F19"/>
    <mergeCell ref="M28:N28"/>
    <mergeCell ref="G23:H23"/>
    <mergeCell ref="G24:H24"/>
    <mergeCell ref="G25:H25"/>
    <mergeCell ref="G26:H26"/>
    <mergeCell ref="G27:H27"/>
    <mergeCell ref="A28:L28"/>
    <mergeCell ref="I23:L23"/>
    <mergeCell ref="I24:L24"/>
    <mergeCell ref="I25:L25"/>
    <mergeCell ref="I26:L26"/>
    <mergeCell ref="I27:L27"/>
    <mergeCell ref="D23:F23"/>
    <mergeCell ref="D24:F24"/>
    <mergeCell ref="D25:F25"/>
    <mergeCell ref="D26:F26"/>
    <mergeCell ref="M23:N23"/>
    <mergeCell ref="M24:N24"/>
    <mergeCell ref="M25:N25"/>
    <mergeCell ref="M26:N26"/>
    <mergeCell ref="M27:N27"/>
    <mergeCell ref="A18:C18"/>
    <mergeCell ref="A19:C20"/>
    <mergeCell ref="A21:C22"/>
    <mergeCell ref="A23:C25"/>
    <mergeCell ref="A26:C27"/>
  </mergeCells>
  <pageMargins left="0.7" right="0.7" top="0.75" bottom="0.75" header="0.3" footer="0.3"/>
  <pageSetup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4BA13-E631-4248-AEA6-76D9B69CE636}">
  <dimension ref="A1:B40"/>
  <sheetViews>
    <sheetView view="pageBreakPreview" zoomScale="60" zoomScaleNormal="100" workbookViewId="0">
      <selection activeCell="F32" sqref="F32"/>
    </sheetView>
  </sheetViews>
  <sheetFormatPr defaultRowHeight="15" x14ac:dyDescent="0.25"/>
  <cols>
    <col min="1" max="1" width="69.7109375" customWidth="1"/>
    <col min="2" max="2" width="20.140625" customWidth="1"/>
  </cols>
  <sheetData>
    <row r="1" spans="1:2" ht="15.75" thickBot="1" x14ac:dyDescent="0.3">
      <c r="A1" s="40"/>
    </row>
    <row r="2" spans="1:2" ht="15.75" thickBot="1" x14ac:dyDescent="0.3">
      <c r="A2" s="237" t="s">
        <v>96</v>
      </c>
      <c r="B2" s="238"/>
    </row>
    <row r="3" spans="1:2" ht="23.25" customHeight="1" x14ac:dyDescent="0.25">
      <c r="A3" s="72" t="s">
        <v>114</v>
      </c>
      <c r="B3" s="73"/>
    </row>
    <row r="4" spans="1:2" ht="27" customHeight="1" x14ac:dyDescent="0.25">
      <c r="A4" s="6" t="s">
        <v>105</v>
      </c>
      <c r="B4" s="50"/>
    </row>
    <row r="5" spans="1:2" ht="28.5" x14ac:dyDescent="0.25">
      <c r="A5" s="6" t="s">
        <v>106</v>
      </c>
      <c r="B5" s="50"/>
    </row>
    <row r="6" spans="1:2" ht="28.5" x14ac:dyDescent="0.25">
      <c r="A6" s="6" t="s">
        <v>107</v>
      </c>
      <c r="B6" s="50"/>
    </row>
    <row r="7" spans="1:2" ht="28.5" x14ac:dyDescent="0.25">
      <c r="A7" s="6" t="s">
        <v>108</v>
      </c>
      <c r="B7" s="50"/>
    </row>
    <row r="8" spans="1:2" ht="28.5" x14ac:dyDescent="0.25">
      <c r="A8" s="6" t="s">
        <v>109</v>
      </c>
      <c r="B8" s="50"/>
    </row>
    <row r="9" spans="1:2" ht="15.75" thickBot="1" x14ac:dyDescent="0.3">
      <c r="A9" s="342" t="s">
        <v>97</v>
      </c>
      <c r="B9" s="341">
        <f>SUM(B3:B8)</f>
        <v>0</v>
      </c>
    </row>
    <row r="10" spans="1:2" ht="15.75" thickBot="1" x14ac:dyDescent="0.3">
      <c r="A10" s="41" t="s">
        <v>98</v>
      </c>
      <c r="B10" s="71">
        <f>SUM('PAGE 4'!M19:N19,'PAGE 4'!M20:N20,'PAGE 4'!M21:N21,'PAGE 4'!M22:N22,'PAGE 5'!B9)</f>
        <v>0</v>
      </c>
    </row>
    <row r="11" spans="1:2" x14ac:dyDescent="0.25">
      <c r="A11" s="43" t="s">
        <v>18</v>
      </c>
    </row>
    <row r="12" spans="1:2" x14ac:dyDescent="0.25">
      <c r="A12" s="42"/>
    </row>
    <row r="13" spans="1:2" ht="15.75" thickBot="1" x14ac:dyDescent="0.3">
      <c r="A13" s="33"/>
    </row>
    <row r="14" spans="1:2" ht="15.75" thickBot="1" x14ac:dyDescent="0.3">
      <c r="A14" s="239" t="s">
        <v>99</v>
      </c>
      <c r="B14" s="240"/>
    </row>
    <row r="15" spans="1:2" ht="15.75" thickBot="1" x14ac:dyDescent="0.3">
      <c r="A15" s="241" t="s">
        <v>100</v>
      </c>
      <c r="B15" s="242"/>
    </row>
    <row r="16" spans="1:2" ht="22.5" customHeight="1" x14ac:dyDescent="0.25">
      <c r="A16" s="74">
        <v>300</v>
      </c>
      <c r="B16" s="76"/>
    </row>
    <row r="17" spans="1:2" ht="24" customHeight="1" x14ac:dyDescent="0.25">
      <c r="A17" s="74">
        <v>250</v>
      </c>
      <c r="B17" s="76"/>
    </row>
    <row r="18" spans="1:2" ht="24.75" customHeight="1" x14ac:dyDescent="0.25">
      <c r="A18" s="75" t="s">
        <v>111</v>
      </c>
      <c r="B18" s="76"/>
    </row>
    <row r="19" spans="1:2" ht="21" customHeight="1" x14ac:dyDescent="0.25">
      <c r="A19" s="75" t="s">
        <v>110</v>
      </c>
      <c r="B19" s="76"/>
    </row>
    <row r="20" spans="1:2" ht="15.75" thickBot="1" x14ac:dyDescent="0.3">
      <c r="A20" s="78" t="s">
        <v>101</v>
      </c>
      <c r="B20" s="77">
        <f>SUM(B16:B19)</f>
        <v>0</v>
      </c>
    </row>
    <row r="21" spans="1:2" ht="13.5" customHeight="1" thickBot="1" x14ac:dyDescent="0.3">
      <c r="A21" s="241" t="s">
        <v>102</v>
      </c>
      <c r="B21" s="242"/>
    </row>
    <row r="22" spans="1:2" ht="20.25" customHeight="1" x14ac:dyDescent="0.25">
      <c r="A22" s="46" t="s">
        <v>103</v>
      </c>
      <c r="B22" s="343"/>
    </row>
    <row r="23" spans="1:2" ht="20.25" customHeight="1" x14ac:dyDescent="0.25">
      <c r="A23" s="46" t="s">
        <v>112</v>
      </c>
      <c r="B23" s="344"/>
    </row>
    <row r="24" spans="1:2" ht="20.25" customHeight="1" x14ac:dyDescent="0.25">
      <c r="A24" s="345" t="s">
        <v>113</v>
      </c>
      <c r="B24" s="344"/>
    </row>
    <row r="25" spans="1:2" ht="15.75" thickBot="1" x14ac:dyDescent="0.3">
      <c r="A25" s="346" t="s">
        <v>101</v>
      </c>
      <c r="B25" s="347">
        <f>SUM(B22:B24)</f>
        <v>0</v>
      </c>
    </row>
    <row r="26" spans="1:2" ht="15" customHeight="1" thickBot="1" x14ac:dyDescent="0.3">
      <c r="A26" s="241" t="s">
        <v>104</v>
      </c>
      <c r="B26" s="242"/>
    </row>
    <row r="27" spans="1:2" ht="22.5" customHeight="1" x14ac:dyDescent="0.25">
      <c r="A27" s="72" t="s">
        <v>115</v>
      </c>
      <c r="B27" s="64"/>
    </row>
    <row r="28" spans="1:2" ht="23.25" customHeight="1" x14ac:dyDescent="0.25">
      <c r="A28" s="6" t="s">
        <v>116</v>
      </c>
      <c r="B28" s="91"/>
    </row>
    <row r="29" spans="1:2" ht="22.5" customHeight="1" x14ac:dyDescent="0.25">
      <c r="A29" s="6" t="s">
        <v>117</v>
      </c>
      <c r="B29" s="91"/>
    </row>
    <row r="30" spans="1:2" ht="21.75" customHeight="1" x14ac:dyDescent="0.25">
      <c r="A30" s="6" t="s">
        <v>118</v>
      </c>
      <c r="B30" s="91"/>
    </row>
    <row r="31" spans="1:2" ht="21.75" customHeight="1" x14ac:dyDescent="0.25">
      <c r="A31" s="6" t="s">
        <v>119</v>
      </c>
      <c r="B31" s="91"/>
    </row>
    <row r="32" spans="1:2" ht="25.5" customHeight="1" x14ac:dyDescent="0.25">
      <c r="A32" s="6" t="s">
        <v>120</v>
      </c>
      <c r="B32" s="91"/>
    </row>
    <row r="33" spans="2:2" x14ac:dyDescent="0.25">
      <c r="B33" s="94"/>
    </row>
    <row r="34" spans="2:2" x14ac:dyDescent="0.25">
      <c r="B34" s="94"/>
    </row>
    <row r="35" spans="2:2" x14ac:dyDescent="0.25">
      <c r="B35" s="94"/>
    </row>
    <row r="36" spans="2:2" x14ac:dyDescent="0.25">
      <c r="B36" s="94"/>
    </row>
    <row r="37" spans="2:2" x14ac:dyDescent="0.25">
      <c r="B37" s="94"/>
    </row>
    <row r="38" spans="2:2" x14ac:dyDescent="0.25">
      <c r="B38" s="94"/>
    </row>
    <row r="39" spans="2:2" x14ac:dyDescent="0.25">
      <c r="B39" s="94"/>
    </row>
    <row r="40" spans="2:2" x14ac:dyDescent="0.25">
      <c r="B40" s="94"/>
    </row>
  </sheetData>
  <mergeCells count="5">
    <mergeCell ref="A2:B2"/>
    <mergeCell ref="A14:B14"/>
    <mergeCell ref="A15:B15"/>
    <mergeCell ref="A21:B21"/>
    <mergeCell ref="A26:B26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29A61-A0E9-4754-B296-A715F5498EB6}">
  <dimension ref="A3:P30"/>
  <sheetViews>
    <sheetView view="pageBreakPreview" zoomScale="60" zoomScaleNormal="100" workbookViewId="0">
      <selection activeCell="A15" sqref="A15:H15"/>
    </sheetView>
  </sheetViews>
  <sheetFormatPr defaultRowHeight="15" x14ac:dyDescent="0.25"/>
  <cols>
    <col min="1" max="1" width="20" customWidth="1"/>
    <col min="2" max="2" width="6.85546875" customWidth="1"/>
    <col min="3" max="3" width="5.85546875" customWidth="1"/>
    <col min="4" max="4" width="5.7109375" customWidth="1"/>
    <col min="5" max="5" width="5.42578125" customWidth="1"/>
    <col min="6" max="6" width="12.140625" customWidth="1"/>
    <col min="7" max="7" width="18.7109375" customWidth="1"/>
    <col min="8" max="8" width="4.7109375" customWidth="1"/>
    <col min="9" max="9" width="5.140625" customWidth="1"/>
    <col min="10" max="10" width="7.28515625" customWidth="1"/>
    <col min="11" max="11" width="3.5703125" customWidth="1"/>
    <col min="12" max="12" width="12.85546875" customWidth="1"/>
  </cols>
  <sheetData>
    <row r="3" spans="1:16" ht="23.25" customHeight="1" x14ac:dyDescent="0.25">
      <c r="A3" s="277" t="s">
        <v>135</v>
      </c>
      <c r="B3" s="277"/>
      <c r="C3" s="277"/>
      <c r="D3" s="277"/>
      <c r="E3" s="277"/>
      <c r="F3" s="277"/>
      <c r="G3" s="277"/>
      <c r="H3" s="277"/>
      <c r="I3" s="277"/>
      <c r="J3" s="278"/>
      <c r="K3" s="278"/>
      <c r="L3" s="278"/>
    </row>
    <row r="4" spans="1:16" ht="23.25" customHeight="1" x14ac:dyDescent="0.25">
      <c r="A4" s="277" t="s">
        <v>170</v>
      </c>
      <c r="B4" s="277"/>
      <c r="C4" s="277"/>
      <c r="D4" s="277"/>
      <c r="E4" s="277"/>
      <c r="F4" s="277"/>
      <c r="G4" s="277"/>
      <c r="H4" s="277"/>
      <c r="I4" s="277"/>
      <c r="J4" s="278"/>
      <c r="K4" s="278"/>
      <c r="L4" s="278"/>
    </row>
    <row r="5" spans="1:16" ht="21" customHeight="1" x14ac:dyDescent="0.25">
      <c r="A5" s="277" t="s">
        <v>136</v>
      </c>
      <c r="B5" s="277"/>
      <c r="C5" s="277"/>
      <c r="D5" s="277"/>
      <c r="E5" s="277"/>
      <c r="F5" s="277"/>
      <c r="G5" s="277"/>
      <c r="H5" s="277"/>
      <c r="I5" s="277"/>
      <c r="J5" s="278"/>
      <c r="K5" s="278"/>
      <c r="L5" s="278"/>
    </row>
    <row r="6" spans="1:16" ht="21" customHeight="1" x14ac:dyDescent="0.25">
      <c r="A6" s="277" t="s">
        <v>166</v>
      </c>
      <c r="B6" s="277"/>
      <c r="C6" s="277"/>
      <c r="D6" s="277"/>
      <c r="E6" s="277"/>
      <c r="F6" s="277"/>
      <c r="G6" s="277"/>
      <c r="H6" s="277"/>
      <c r="I6" s="277"/>
      <c r="J6" s="278"/>
      <c r="K6" s="278"/>
      <c r="L6" s="278"/>
    </row>
    <row r="7" spans="1:16" ht="25.5" customHeight="1" x14ac:dyDescent="0.25">
      <c r="A7" s="277" t="s">
        <v>137</v>
      </c>
      <c r="B7" s="277"/>
      <c r="C7" s="277"/>
      <c r="D7" s="277"/>
      <c r="E7" s="277"/>
      <c r="F7" s="277"/>
      <c r="G7" s="277"/>
      <c r="H7" s="277"/>
      <c r="I7" s="277"/>
      <c r="J7" s="278"/>
      <c r="K7" s="278"/>
      <c r="L7" s="278"/>
    </row>
    <row r="8" spans="1:16" ht="18.75" customHeight="1" x14ac:dyDescent="0.25">
      <c r="A8" s="272" t="s">
        <v>121</v>
      </c>
      <c r="B8" s="272"/>
      <c r="C8" s="272"/>
      <c r="D8" s="272"/>
      <c r="E8" s="272"/>
      <c r="F8" s="272"/>
      <c r="G8" s="272"/>
      <c r="H8" s="272"/>
      <c r="I8" s="272"/>
      <c r="J8" s="276">
        <f>SUM('PAGE 5'!B20,'PAGE 5'!B25,'PAGE 5'!B27,'PAGE 5'!B28,'PAGE 5'!B29,'PAGE 5'!B30,'PAGE 5'!B31,'PAGE 5'!B32,'PAGE 6'!J3:L3,'PAGE 6'!J4:L4,'PAGE 6'!J5:L5,'PAGE 6'!J6:L6,'PAGE 6'!J7:L7)</f>
        <v>0</v>
      </c>
      <c r="K8" s="276"/>
      <c r="L8" s="276"/>
    </row>
    <row r="9" spans="1:16" ht="19.5" customHeight="1" thickBot="1" x14ac:dyDescent="0.3">
      <c r="A9" s="273" t="s">
        <v>122</v>
      </c>
      <c r="B9" s="274"/>
      <c r="C9" s="274"/>
      <c r="D9" s="274"/>
      <c r="E9" s="274"/>
      <c r="F9" s="274"/>
      <c r="G9" s="274"/>
      <c r="H9" s="274"/>
      <c r="I9" s="274"/>
      <c r="J9" s="274"/>
      <c r="K9" s="274"/>
      <c r="L9" s="275"/>
    </row>
    <row r="10" spans="1:16" ht="15.75" customHeight="1" thickBot="1" x14ac:dyDescent="0.3">
      <c r="A10" s="253" t="s">
        <v>123</v>
      </c>
      <c r="B10" s="254"/>
      <c r="C10" s="254"/>
      <c r="D10" s="254"/>
      <c r="E10" s="254"/>
      <c r="F10" s="255"/>
      <c r="G10" s="253" t="s">
        <v>124</v>
      </c>
      <c r="H10" s="254"/>
      <c r="I10" s="254"/>
      <c r="J10" s="254"/>
      <c r="K10" s="254"/>
      <c r="L10" s="255"/>
      <c r="M10" s="83"/>
      <c r="N10" s="83"/>
      <c r="O10" s="83"/>
      <c r="P10" s="83"/>
    </row>
    <row r="11" spans="1:16" ht="32.25" customHeight="1" x14ac:dyDescent="0.25">
      <c r="A11" s="339" t="s">
        <v>168</v>
      </c>
      <c r="B11" s="80">
        <v>0.66666666666666663</v>
      </c>
      <c r="C11" s="81" t="s">
        <v>153</v>
      </c>
      <c r="D11" s="81"/>
      <c r="E11" s="82" t="s">
        <v>167</v>
      </c>
      <c r="F11" s="82"/>
      <c r="G11" s="252" t="s">
        <v>168</v>
      </c>
      <c r="H11" s="80">
        <v>0.66666666666666663</v>
      </c>
      <c r="I11" s="81" t="s">
        <v>153</v>
      </c>
      <c r="J11" s="81"/>
      <c r="K11" s="82" t="s">
        <v>167</v>
      </c>
      <c r="L11" s="10"/>
      <c r="M11" s="5"/>
      <c r="N11" s="5"/>
      <c r="O11" s="5"/>
      <c r="P11" s="5"/>
    </row>
    <row r="12" spans="1:16" ht="25.5" customHeight="1" thickBot="1" x14ac:dyDescent="0.3">
      <c r="A12" s="340"/>
      <c r="B12" s="86" t="s">
        <v>153</v>
      </c>
      <c r="C12" s="87"/>
      <c r="D12" s="87" t="s">
        <v>169</v>
      </c>
      <c r="E12" s="8" t="s">
        <v>154</v>
      </c>
      <c r="F12" s="88">
        <f>2/3*D11+F11*C12</f>
        <v>0</v>
      </c>
      <c r="G12" s="252"/>
      <c r="H12" s="86" t="s">
        <v>153</v>
      </c>
      <c r="I12" s="87"/>
      <c r="J12" s="87" t="s">
        <v>169</v>
      </c>
      <c r="K12" s="8" t="s">
        <v>154</v>
      </c>
      <c r="L12" s="93">
        <f>2/3*J11+L11*I12</f>
        <v>0</v>
      </c>
      <c r="M12" s="5"/>
      <c r="N12" s="5"/>
      <c r="O12" s="5"/>
      <c r="P12" s="5"/>
    </row>
    <row r="13" spans="1:16" ht="26.25" customHeight="1" thickBot="1" x14ac:dyDescent="0.3">
      <c r="A13" s="256" t="s">
        <v>125</v>
      </c>
      <c r="B13" s="257"/>
      <c r="C13" s="257"/>
      <c r="D13" s="257"/>
      <c r="E13" s="258"/>
      <c r="F13" s="89"/>
      <c r="G13" s="259" t="s">
        <v>125</v>
      </c>
      <c r="H13" s="257"/>
      <c r="I13" s="257"/>
      <c r="J13" s="257"/>
      <c r="K13" s="258"/>
      <c r="L13" s="90"/>
      <c r="M13" s="84"/>
      <c r="N13" s="84"/>
      <c r="O13" s="85"/>
      <c r="P13" s="85"/>
    </row>
    <row r="14" spans="1:16" ht="30" customHeight="1" thickBot="1" x14ac:dyDescent="0.3">
      <c r="A14" s="260" t="s">
        <v>133</v>
      </c>
      <c r="B14" s="261"/>
      <c r="C14" s="261"/>
      <c r="D14" s="261"/>
      <c r="E14" s="261"/>
      <c r="F14" s="261"/>
      <c r="G14" s="261"/>
      <c r="H14" s="262"/>
      <c r="I14" s="263">
        <f>SUM(J8+F13)</f>
        <v>0</v>
      </c>
      <c r="J14" s="264"/>
      <c r="K14" s="264"/>
      <c r="L14" s="265"/>
    </row>
    <row r="15" spans="1:16" ht="30.75" customHeight="1" thickBot="1" x14ac:dyDescent="0.3">
      <c r="A15" s="266" t="s">
        <v>134</v>
      </c>
      <c r="B15" s="267"/>
      <c r="C15" s="267"/>
      <c r="D15" s="267"/>
      <c r="E15" s="267"/>
      <c r="F15" s="267"/>
      <c r="G15" s="267"/>
      <c r="H15" s="268"/>
      <c r="I15" s="269">
        <f>SUM('PAGE 3'!K18:N18,'PAGE 4'!M14:N14,'PAGE 5'!B10,'PAGE 6'!I14:L14)</f>
        <v>0</v>
      </c>
      <c r="J15" s="270"/>
      <c r="K15" s="270"/>
      <c r="L15" s="271"/>
    </row>
    <row r="16" spans="1:16" x14ac:dyDescent="0.25">
      <c r="A16" s="13" t="s">
        <v>18</v>
      </c>
      <c r="B16" s="13"/>
      <c r="C16" s="13"/>
      <c r="D16" s="13"/>
      <c r="E16" s="13"/>
      <c r="F16" s="13"/>
    </row>
    <row r="17" spans="1:12" x14ac:dyDescent="0.25">
      <c r="A17" s="13"/>
      <c r="B17" s="13"/>
      <c r="C17" s="13"/>
      <c r="D17" s="13"/>
      <c r="E17" s="13"/>
      <c r="F17" s="13"/>
    </row>
    <row r="18" spans="1:12" ht="18.75" thickBot="1" x14ac:dyDescent="0.3">
      <c r="A18" s="44"/>
      <c r="B18" s="44"/>
      <c r="C18" s="44"/>
      <c r="D18" s="44"/>
      <c r="E18" s="44"/>
      <c r="F18" s="44"/>
    </row>
    <row r="19" spans="1:12" ht="15.75" thickBot="1" x14ac:dyDescent="0.3">
      <c r="A19" s="175" t="s">
        <v>126</v>
      </c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207"/>
    </row>
    <row r="20" spans="1:12" x14ac:dyDescent="0.25">
      <c r="A20" s="47"/>
      <c r="B20" s="79"/>
      <c r="C20" s="79"/>
      <c r="D20" s="79"/>
      <c r="E20" s="79"/>
      <c r="F20" s="79"/>
      <c r="L20" s="45"/>
    </row>
    <row r="21" spans="1:12" x14ac:dyDescent="0.25">
      <c r="A21" s="246" t="s">
        <v>127</v>
      </c>
      <c r="B21" s="247"/>
      <c r="C21" s="247"/>
      <c r="D21" s="247"/>
      <c r="E21" s="247"/>
      <c r="F21" s="247"/>
      <c r="G21" s="247"/>
      <c r="H21" s="247"/>
      <c r="I21" s="247"/>
      <c r="J21" s="247"/>
      <c r="K21" s="247"/>
      <c r="L21" s="248"/>
    </row>
    <row r="22" spans="1:12" ht="22.5" customHeight="1" x14ac:dyDescent="0.25">
      <c r="A22" s="243" t="s">
        <v>128</v>
      </c>
      <c r="B22" s="244"/>
      <c r="C22" s="244"/>
      <c r="D22" s="244"/>
      <c r="E22" s="244"/>
      <c r="F22" s="244"/>
      <c r="G22" s="244"/>
      <c r="H22" s="244"/>
      <c r="I22" s="244"/>
      <c r="J22" s="244"/>
      <c r="K22" s="244"/>
      <c r="L22" s="245"/>
    </row>
    <row r="23" spans="1:12" ht="39" customHeight="1" x14ac:dyDescent="0.25">
      <c r="A23" s="243" t="s">
        <v>129</v>
      </c>
      <c r="B23" s="244"/>
      <c r="C23" s="244"/>
      <c r="D23" s="244"/>
      <c r="E23" s="244"/>
      <c r="F23" s="244"/>
      <c r="G23" s="244"/>
      <c r="H23" s="244"/>
      <c r="I23" s="244"/>
      <c r="J23" s="244"/>
      <c r="K23" s="244"/>
      <c r="L23" s="245"/>
    </row>
    <row r="24" spans="1:12" ht="41.25" customHeight="1" x14ac:dyDescent="0.25">
      <c r="A24" s="243" t="s">
        <v>138</v>
      </c>
      <c r="B24" s="244"/>
      <c r="C24" s="244"/>
      <c r="D24" s="244"/>
      <c r="E24" s="244"/>
      <c r="F24" s="244"/>
      <c r="G24" s="244"/>
      <c r="H24" s="244"/>
      <c r="I24" s="244"/>
      <c r="J24" s="244"/>
      <c r="K24" s="244"/>
      <c r="L24" s="245"/>
    </row>
    <row r="25" spans="1:12" ht="49.5" customHeight="1" x14ac:dyDescent="0.25">
      <c r="A25" s="243" t="s">
        <v>139</v>
      </c>
      <c r="B25" s="244"/>
      <c r="C25" s="244"/>
      <c r="D25" s="244"/>
      <c r="E25" s="244"/>
      <c r="F25" s="244"/>
      <c r="G25" s="244"/>
      <c r="H25" s="244"/>
      <c r="I25" s="244"/>
      <c r="J25" s="244"/>
      <c r="K25" s="244"/>
      <c r="L25" s="245"/>
    </row>
    <row r="26" spans="1:12" ht="39" customHeight="1" x14ac:dyDescent="0.25">
      <c r="A26" s="243" t="s">
        <v>130</v>
      </c>
      <c r="B26" s="244"/>
      <c r="C26" s="244"/>
      <c r="D26" s="244"/>
      <c r="E26" s="244"/>
      <c r="F26" s="244"/>
      <c r="G26" s="244"/>
      <c r="H26" s="244"/>
      <c r="I26" s="244"/>
      <c r="J26" s="244"/>
      <c r="K26" s="244"/>
      <c r="L26" s="245"/>
    </row>
    <row r="27" spans="1:12" ht="66" customHeight="1" x14ac:dyDescent="0.25">
      <c r="A27" s="243" t="s">
        <v>131</v>
      </c>
      <c r="B27" s="244"/>
      <c r="C27" s="244"/>
      <c r="D27" s="244"/>
      <c r="E27" s="244"/>
      <c r="F27" s="244"/>
      <c r="G27" s="244"/>
      <c r="H27" s="244"/>
      <c r="I27" s="244"/>
      <c r="J27" s="244"/>
      <c r="K27" s="244"/>
      <c r="L27" s="245"/>
    </row>
    <row r="28" spans="1:12" ht="23.25" customHeight="1" x14ac:dyDescent="0.25">
      <c r="A28" s="47"/>
      <c r="B28" s="79"/>
      <c r="C28" s="79"/>
      <c r="D28" s="79"/>
      <c r="E28" s="79"/>
      <c r="F28" s="79"/>
      <c r="L28" s="45"/>
    </row>
    <row r="29" spans="1:12" ht="29.25" customHeight="1" x14ac:dyDescent="0.25">
      <c r="A29" s="246" t="s">
        <v>140</v>
      </c>
      <c r="B29" s="247"/>
      <c r="C29" s="247"/>
      <c r="D29" s="247"/>
      <c r="E29" s="247"/>
      <c r="F29" s="247"/>
      <c r="G29" s="247"/>
      <c r="H29" s="247"/>
      <c r="I29" s="247"/>
      <c r="J29" s="247"/>
      <c r="K29" s="247"/>
      <c r="L29" s="248"/>
    </row>
    <row r="30" spans="1:12" ht="34.5" customHeight="1" thickBot="1" x14ac:dyDescent="0.3">
      <c r="A30" s="249" t="s">
        <v>132</v>
      </c>
      <c r="B30" s="250"/>
      <c r="C30" s="250"/>
      <c r="D30" s="250"/>
      <c r="E30" s="250"/>
      <c r="F30" s="250"/>
      <c r="G30" s="250"/>
      <c r="H30" s="250"/>
      <c r="I30" s="250"/>
      <c r="J30" s="250"/>
      <c r="K30" s="250"/>
      <c r="L30" s="251"/>
    </row>
  </sheetData>
  <mergeCells count="33">
    <mergeCell ref="A3:I3"/>
    <mergeCell ref="A4:I4"/>
    <mergeCell ref="J3:L3"/>
    <mergeCell ref="J4:L4"/>
    <mergeCell ref="A8:I8"/>
    <mergeCell ref="A9:L9"/>
    <mergeCell ref="J8:L8"/>
    <mergeCell ref="A5:I5"/>
    <mergeCell ref="A6:I6"/>
    <mergeCell ref="A7:I7"/>
    <mergeCell ref="J5:L5"/>
    <mergeCell ref="J6:L6"/>
    <mergeCell ref="J7:L7"/>
    <mergeCell ref="A10:F10"/>
    <mergeCell ref="G10:L10"/>
    <mergeCell ref="A13:E13"/>
    <mergeCell ref="G13:K13"/>
    <mergeCell ref="A19:L19"/>
    <mergeCell ref="A14:H14"/>
    <mergeCell ref="I14:L14"/>
    <mergeCell ref="A15:H15"/>
    <mergeCell ref="I15:L15"/>
    <mergeCell ref="G11:G12"/>
    <mergeCell ref="A26:L26"/>
    <mergeCell ref="A27:L27"/>
    <mergeCell ref="A29:L29"/>
    <mergeCell ref="A30:L30"/>
    <mergeCell ref="A11:A12"/>
    <mergeCell ref="A21:L21"/>
    <mergeCell ref="A22:L22"/>
    <mergeCell ref="A23:L23"/>
    <mergeCell ref="A24:L24"/>
    <mergeCell ref="A25:L25"/>
  </mergeCells>
  <pageMargins left="0.7" right="0.7" top="0.75" bottom="0.75" header="0.3" footer="0.3"/>
  <pageSetup scale="8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671CD-3D6E-4CF4-BE94-B3C0EE2749D2}">
  <dimension ref="A1:I10"/>
  <sheetViews>
    <sheetView view="pageBreakPreview" zoomScale="60" zoomScaleNormal="100" workbookViewId="0">
      <selection activeCell="L6" sqref="L6"/>
    </sheetView>
  </sheetViews>
  <sheetFormatPr defaultRowHeight="15" x14ac:dyDescent="0.25"/>
  <cols>
    <col min="3" max="3" width="26.85546875" customWidth="1"/>
    <col min="7" max="7" width="13.140625" customWidth="1"/>
    <col min="8" max="8" width="20.85546875" customWidth="1"/>
    <col min="9" max="9" width="19.140625" customWidth="1"/>
  </cols>
  <sheetData>
    <row r="1" spans="1:9" ht="16.5" thickBot="1" x14ac:dyDescent="0.3">
      <c r="A1" s="279" t="s">
        <v>141</v>
      </c>
      <c r="B1" s="280"/>
      <c r="C1" s="280"/>
      <c r="D1" s="280"/>
      <c r="E1" s="280"/>
      <c r="F1" s="280"/>
      <c r="G1" s="280"/>
      <c r="H1" s="280"/>
      <c r="I1" s="281"/>
    </row>
    <row r="2" spans="1:9" ht="52.5" customHeight="1" x14ac:dyDescent="0.25">
      <c r="A2" s="303" t="s">
        <v>142</v>
      </c>
      <c r="B2" s="304"/>
      <c r="C2" s="304"/>
      <c r="D2" s="304"/>
      <c r="E2" s="304"/>
      <c r="F2" s="304"/>
      <c r="G2" s="304"/>
      <c r="H2" s="304"/>
      <c r="I2" s="305"/>
    </row>
    <row r="3" spans="1:9" ht="145.5" customHeight="1" x14ac:dyDescent="0.25">
      <c r="A3" s="282" t="s">
        <v>143</v>
      </c>
      <c r="B3" s="283"/>
      <c r="C3" s="284"/>
      <c r="D3" s="285" t="s">
        <v>144</v>
      </c>
      <c r="E3" s="286"/>
      <c r="F3" s="286"/>
      <c r="G3" s="286"/>
      <c r="H3" s="286"/>
      <c r="I3" s="287"/>
    </row>
    <row r="4" spans="1:9" ht="135" customHeight="1" x14ac:dyDescent="0.25">
      <c r="A4" s="282"/>
      <c r="B4" s="283"/>
      <c r="C4" s="284"/>
      <c r="D4" s="285" t="s">
        <v>145</v>
      </c>
      <c r="E4" s="286"/>
      <c r="F4" s="286"/>
      <c r="G4" s="286"/>
      <c r="H4" s="286"/>
      <c r="I4" s="287"/>
    </row>
    <row r="5" spans="1:9" ht="161.25" customHeight="1" thickBot="1" x14ac:dyDescent="0.3">
      <c r="A5" s="306"/>
      <c r="B5" s="307"/>
      <c r="C5" s="308"/>
      <c r="D5" s="309" t="s">
        <v>146</v>
      </c>
      <c r="E5" s="310"/>
      <c r="F5" s="310"/>
      <c r="G5" s="310"/>
      <c r="H5" s="310"/>
      <c r="I5" s="311"/>
    </row>
    <row r="6" spans="1:9" ht="16.5" thickBot="1" x14ac:dyDescent="0.3">
      <c r="A6" s="279" t="s">
        <v>147</v>
      </c>
      <c r="B6" s="280"/>
      <c r="C6" s="280"/>
      <c r="D6" s="280"/>
      <c r="E6" s="280"/>
      <c r="F6" s="280"/>
      <c r="G6" s="280"/>
      <c r="H6" s="280"/>
      <c r="I6" s="281"/>
    </row>
    <row r="7" spans="1:9" ht="24" customHeight="1" x14ac:dyDescent="0.25">
      <c r="A7" s="288" t="s">
        <v>148</v>
      </c>
      <c r="B7" s="289"/>
      <c r="C7" s="289"/>
      <c r="D7" s="289"/>
      <c r="E7" s="289"/>
      <c r="F7" s="290" t="s">
        <v>57</v>
      </c>
      <c r="G7" s="291"/>
      <c r="H7" s="291"/>
      <c r="I7" s="292"/>
    </row>
    <row r="8" spans="1:9" ht="24" customHeight="1" x14ac:dyDescent="0.25">
      <c r="A8" s="288" t="s">
        <v>149</v>
      </c>
      <c r="B8" s="289"/>
      <c r="C8" s="289"/>
      <c r="D8" s="289"/>
      <c r="E8" s="289"/>
      <c r="F8" s="297" t="s">
        <v>57</v>
      </c>
      <c r="G8" s="298"/>
      <c r="H8" s="298"/>
      <c r="I8" s="299"/>
    </row>
    <row r="9" spans="1:9" ht="24" customHeight="1" x14ac:dyDescent="0.25">
      <c r="A9" s="288" t="s">
        <v>150</v>
      </c>
      <c r="B9" s="289"/>
      <c r="C9" s="289"/>
      <c r="D9" s="289"/>
      <c r="E9" s="289"/>
      <c r="F9" s="300" t="s">
        <v>57</v>
      </c>
      <c r="G9" s="301"/>
      <c r="H9" s="301"/>
      <c r="I9" s="302"/>
    </row>
    <row r="10" spans="1:9" ht="15.75" thickBot="1" x14ac:dyDescent="0.3">
      <c r="A10" s="293"/>
      <c r="B10" s="294"/>
      <c r="C10" s="294"/>
      <c r="D10" s="294"/>
      <c r="E10" s="294"/>
      <c r="F10" s="295"/>
      <c r="G10" s="295"/>
      <c r="H10" s="295"/>
      <c r="I10" s="296"/>
    </row>
  </sheetData>
  <mergeCells count="17">
    <mergeCell ref="A10:E10"/>
    <mergeCell ref="F10:I10"/>
    <mergeCell ref="A8:E8"/>
    <mergeCell ref="F8:I8"/>
    <mergeCell ref="A9:E9"/>
    <mergeCell ref="F9:I9"/>
    <mergeCell ref="A1:I1"/>
    <mergeCell ref="A3:C3"/>
    <mergeCell ref="D3:I3"/>
    <mergeCell ref="A6:I6"/>
    <mergeCell ref="A7:E7"/>
    <mergeCell ref="F7:I7"/>
    <mergeCell ref="A2:I2"/>
    <mergeCell ref="A4:C4"/>
    <mergeCell ref="D4:I4"/>
    <mergeCell ref="A5:C5"/>
    <mergeCell ref="D5:I5"/>
  </mergeCells>
  <pageMargins left="0.7" right="0.7" top="0.75" bottom="0.75" header="0.3" footer="0.3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PAGE 1</vt:lpstr>
      <vt:lpstr>PAGE 2</vt:lpstr>
      <vt:lpstr>PAGE 3</vt:lpstr>
      <vt:lpstr>PAGE 4</vt:lpstr>
      <vt:lpstr>PAGE 5</vt:lpstr>
      <vt:lpstr>PAGE 6</vt:lpstr>
      <vt:lpstr>PAGE 7</vt:lpstr>
      <vt:lpstr>'PAGE 1'!Print_Area</vt:lpstr>
      <vt:lpstr>'PAGE 2'!Print_Area</vt:lpstr>
      <vt:lpstr>'PAGE 5'!Print_Area</vt:lpstr>
      <vt:lpstr>'PAGE 6'!Print_Area</vt:lpstr>
      <vt:lpstr>'PAGE 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JPS BICT</dc:creator>
  <cp:lastModifiedBy>NOR HIDAYAH</cp:lastModifiedBy>
  <cp:lastPrinted>2026-02-25T04:27:40Z</cp:lastPrinted>
  <dcterms:created xsi:type="dcterms:W3CDTF">2026-01-31T13:50:54Z</dcterms:created>
  <dcterms:modified xsi:type="dcterms:W3CDTF">2026-02-25T04:30:44Z</dcterms:modified>
</cp:coreProperties>
</file>